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8340" activeTab="2"/>
  </bookViews>
  <sheets>
    <sheet name="matrix" sheetId="1" r:id="rId1"/>
    <sheet name="PAPB" sheetId="2" r:id="rId2"/>
    <sheet name="ProbExp" sheetId="3" r:id="rId3"/>
  </sheets>
  <definedNames>
    <definedName name="Table">#REF!</definedName>
    <definedName name="Table1">#REF!</definedName>
    <definedName name="Table2">#REF!</definedName>
    <definedName name="Table3">#REF!</definedName>
    <definedName name="Table4">#REF!</definedName>
    <definedName name="Table5">#REF!</definedName>
  </definedNames>
  <calcPr fullCalcOnLoad="1"/>
</workbook>
</file>

<file path=xl/sharedStrings.xml><?xml version="1.0" encoding="utf-8"?>
<sst xmlns="http://schemas.openxmlformats.org/spreadsheetml/2006/main" count="227" uniqueCount="55">
  <si>
    <t>total number of players</t>
  </si>
  <si>
    <t>STATIC DMA SOCCER</t>
  </si>
  <si>
    <t>Analysis of 1 round</t>
  </si>
  <si>
    <t>D</t>
  </si>
  <si>
    <t>M</t>
  </si>
  <si>
    <t>A</t>
  </si>
  <si>
    <t>the matrix</t>
  </si>
  <si>
    <t>"0,0</t>
  </si>
  <si>
    <t>"0,1</t>
  </si>
  <si>
    <t>"0,2</t>
  </si>
  <si>
    <t>"0,3</t>
  </si>
  <si>
    <t>"0,4</t>
  </si>
  <si>
    <t>"0,5</t>
  </si>
  <si>
    <t>"1,0</t>
  </si>
  <si>
    <t>"1,1</t>
  </si>
  <si>
    <t>"1,2</t>
  </si>
  <si>
    <t>"1,3</t>
  </si>
  <si>
    <t>"1,4</t>
  </si>
  <si>
    <t>"2,0</t>
  </si>
  <si>
    <t>"2,1</t>
  </si>
  <si>
    <t>"2,2</t>
  </si>
  <si>
    <t>"2,3</t>
  </si>
  <si>
    <t>"3,0</t>
  </si>
  <si>
    <t>"3,1</t>
  </si>
  <si>
    <t>"3,2</t>
  </si>
  <si>
    <t>"4,0</t>
  </si>
  <si>
    <t>"4,1</t>
  </si>
  <si>
    <t>"5,0</t>
  </si>
  <si>
    <t xml:space="preserve">with </t>
  </si>
  <si>
    <t>kickers</t>
  </si>
  <si>
    <t>DB</t>
  </si>
  <si>
    <t>MB</t>
  </si>
  <si>
    <t>AB</t>
  </si>
  <si>
    <t>DA</t>
  </si>
  <si>
    <t>MA</t>
  </si>
  <si>
    <t>AA</t>
  </si>
  <si>
    <t>PA</t>
  </si>
  <si>
    <t>PB</t>
  </si>
  <si>
    <t>P0</t>
  </si>
  <si>
    <t>ball to right</t>
  </si>
  <si>
    <t>ball to left</t>
  </si>
  <si>
    <t>goal for A</t>
  </si>
  <si>
    <t>pA</t>
  </si>
  <si>
    <t>pB</t>
  </si>
  <si>
    <t>goal for B</t>
  </si>
  <si>
    <t>back to middle</t>
  </si>
  <si>
    <t>Expected goals for A</t>
  </si>
  <si>
    <t>Expected goals for B</t>
  </si>
  <si>
    <t xml:space="preserve">Probabilkities PA, PB, P0 for a goal for A, goal for B, and no goal, respectively, </t>
  </si>
  <si>
    <t>Expected goal difference in one round of DMA SOCCER</t>
  </si>
  <si>
    <t xml:space="preserve"> in one round of DMA SOCCER</t>
  </si>
  <si>
    <t>type in numbers into the yellow cells.</t>
  </si>
  <si>
    <t>TEAM A</t>
  </si>
  <si>
    <t>TEAM B</t>
  </si>
  <si>
    <t>Expected goal difference: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</si>
</sst>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"/>
    <numFmt numFmtId="165" formatCode="0.00000"/>
    <numFmt numFmtId="166" formatCode="0.0000000"/>
  </numFmts>
  <fonts count="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5" borderId="0" xfId="0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6" fillId="0" borderId="0" xfId="0" applyFont="1" applyAlignment="1">
      <alignment/>
    </xf>
    <xf numFmtId="0" fontId="0" fillId="6" borderId="0" xfId="0" applyFill="1" applyAlignment="1" applyProtection="1">
      <alignment/>
      <protection locked="0"/>
    </xf>
    <xf numFmtId="0" fontId="0" fillId="6" borderId="7" xfId="0" applyFill="1" applyBorder="1" applyAlignment="1" applyProtection="1">
      <alignment/>
      <protection locked="0"/>
    </xf>
    <xf numFmtId="0" fontId="0" fillId="6" borderId="8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12</xdr:row>
      <xdr:rowOff>104775</xdr:rowOff>
    </xdr:from>
    <xdr:to>
      <xdr:col>4</xdr:col>
      <xdr:colOff>295275</xdr:colOff>
      <xdr:row>16</xdr:row>
      <xdr:rowOff>57150</xdr:rowOff>
    </xdr:to>
    <xdr:sp>
      <xdr:nvSpPr>
        <xdr:cNvPr id="1" name="Line 13"/>
        <xdr:cNvSpPr>
          <a:spLocks/>
        </xdr:cNvSpPr>
      </xdr:nvSpPr>
      <xdr:spPr>
        <a:xfrm flipV="1">
          <a:off x="752475" y="2105025"/>
          <a:ext cx="10668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16</xdr:row>
      <xdr:rowOff>114300</xdr:rowOff>
    </xdr:from>
    <xdr:to>
      <xdr:col>4</xdr:col>
      <xdr:colOff>304800</xdr:colOff>
      <xdr:row>20</xdr:row>
      <xdr:rowOff>66675</xdr:rowOff>
    </xdr:to>
    <xdr:sp>
      <xdr:nvSpPr>
        <xdr:cNvPr id="2" name="Line 14"/>
        <xdr:cNvSpPr>
          <a:spLocks/>
        </xdr:cNvSpPr>
      </xdr:nvSpPr>
      <xdr:spPr>
        <a:xfrm>
          <a:off x="742950" y="2762250"/>
          <a:ext cx="1085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66675</xdr:rowOff>
    </xdr:from>
    <xdr:to>
      <xdr:col>8</xdr:col>
      <xdr:colOff>314325</xdr:colOff>
      <xdr:row>12</xdr:row>
      <xdr:rowOff>95250</xdr:rowOff>
    </xdr:to>
    <xdr:sp>
      <xdr:nvSpPr>
        <xdr:cNvPr id="3" name="Line 15"/>
        <xdr:cNvSpPr>
          <a:spLocks/>
        </xdr:cNvSpPr>
      </xdr:nvSpPr>
      <xdr:spPr>
        <a:xfrm flipV="1">
          <a:off x="2286000" y="1743075"/>
          <a:ext cx="1076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12</xdr:row>
      <xdr:rowOff>104775</xdr:rowOff>
    </xdr:from>
    <xdr:to>
      <xdr:col>8</xdr:col>
      <xdr:colOff>304800</xdr:colOff>
      <xdr:row>14</xdr:row>
      <xdr:rowOff>85725</xdr:rowOff>
    </xdr:to>
    <xdr:sp>
      <xdr:nvSpPr>
        <xdr:cNvPr id="4" name="Line 16"/>
        <xdr:cNvSpPr>
          <a:spLocks/>
        </xdr:cNvSpPr>
      </xdr:nvSpPr>
      <xdr:spPr>
        <a:xfrm>
          <a:off x="2276475" y="2105025"/>
          <a:ext cx="1076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76200</xdr:rowOff>
    </xdr:from>
    <xdr:to>
      <xdr:col>8</xdr:col>
      <xdr:colOff>295275</xdr:colOff>
      <xdr:row>20</xdr:row>
      <xdr:rowOff>104775</xdr:rowOff>
    </xdr:to>
    <xdr:sp>
      <xdr:nvSpPr>
        <xdr:cNvPr id="5" name="Line 17"/>
        <xdr:cNvSpPr>
          <a:spLocks/>
        </xdr:cNvSpPr>
      </xdr:nvSpPr>
      <xdr:spPr>
        <a:xfrm flipV="1">
          <a:off x="2286000" y="3048000"/>
          <a:ext cx="10572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20</xdr:row>
      <xdr:rowOff>114300</xdr:rowOff>
    </xdr:from>
    <xdr:to>
      <xdr:col>8</xdr:col>
      <xdr:colOff>304800</xdr:colOff>
      <xdr:row>22</xdr:row>
      <xdr:rowOff>85725</xdr:rowOff>
    </xdr:to>
    <xdr:sp>
      <xdr:nvSpPr>
        <xdr:cNvPr id="6" name="Line 18"/>
        <xdr:cNvSpPr>
          <a:spLocks/>
        </xdr:cNvSpPr>
      </xdr:nvSpPr>
      <xdr:spPr>
        <a:xfrm>
          <a:off x="2276475" y="3409950"/>
          <a:ext cx="10763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1"/>
  <sheetViews>
    <sheetView workbookViewId="0" topLeftCell="A1">
      <selection activeCell="E10" sqref="E10"/>
    </sheetView>
  </sheetViews>
  <sheetFormatPr defaultColWidth="11.421875" defaultRowHeight="12.75"/>
  <cols>
    <col min="1" max="25" width="5.28125" style="0" customWidth="1"/>
    <col min="26" max="26" width="6.140625" style="0" customWidth="1"/>
  </cols>
  <sheetData>
    <row r="2" ht="18">
      <c r="D2" s="7" t="s">
        <v>49</v>
      </c>
    </row>
    <row r="3" spans="4:6" ht="12.75">
      <c r="D3" t="s">
        <v>28</v>
      </c>
      <c r="E3" s="6">
        <v>5</v>
      </c>
      <c r="F3" t="s">
        <v>29</v>
      </c>
    </row>
    <row r="4" ht="12.75">
      <c r="D4" t="s">
        <v>6</v>
      </c>
    </row>
    <row r="6" spans="4:25" ht="12.75">
      <c r="D6" s="2" t="s">
        <v>30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2</v>
      </c>
      <c r="Q6" s="2">
        <v>2</v>
      </c>
      <c r="R6" s="2">
        <v>2</v>
      </c>
      <c r="S6" s="2">
        <v>2</v>
      </c>
      <c r="T6" s="2">
        <v>3</v>
      </c>
      <c r="U6" s="2">
        <v>3</v>
      </c>
      <c r="V6" s="2">
        <v>3</v>
      </c>
      <c r="W6" s="2">
        <v>4</v>
      </c>
      <c r="X6" s="2">
        <v>4</v>
      </c>
      <c r="Y6" s="2">
        <v>5</v>
      </c>
    </row>
    <row r="7" spans="4:25" ht="12.75">
      <c r="D7" s="2" t="s">
        <v>31</v>
      </c>
      <c r="E7" s="2">
        <v>0</v>
      </c>
      <c r="F7" s="2">
        <v>1</v>
      </c>
      <c r="G7" s="2">
        <v>2</v>
      </c>
      <c r="H7" s="2">
        <v>3</v>
      </c>
      <c r="I7" s="2">
        <v>4</v>
      </c>
      <c r="J7" s="2">
        <v>5</v>
      </c>
      <c r="K7" s="2">
        <v>0</v>
      </c>
      <c r="L7" s="2">
        <v>1</v>
      </c>
      <c r="M7" s="2">
        <v>2</v>
      </c>
      <c r="N7" s="2">
        <v>3</v>
      </c>
      <c r="O7" s="2">
        <v>4</v>
      </c>
      <c r="P7" s="2">
        <v>0</v>
      </c>
      <c r="Q7" s="2">
        <v>1</v>
      </c>
      <c r="R7" s="2">
        <v>2</v>
      </c>
      <c r="S7" s="2">
        <v>3</v>
      </c>
      <c r="T7" s="2">
        <v>0</v>
      </c>
      <c r="U7" s="2">
        <v>1</v>
      </c>
      <c r="V7" s="2">
        <v>2</v>
      </c>
      <c r="W7" s="2">
        <v>0</v>
      </c>
      <c r="X7" s="2">
        <v>1</v>
      </c>
      <c r="Y7" s="2">
        <v>0</v>
      </c>
    </row>
    <row r="8" spans="4:25" ht="12.75">
      <c r="D8" t="s">
        <v>32</v>
      </c>
      <c r="E8">
        <f>$E$3-E6-E7</f>
        <v>5</v>
      </c>
      <c r="F8">
        <f aca="true" t="shared" si="0" ref="F8:Y8">$E$3-F6-F7</f>
        <v>4</v>
      </c>
      <c r="G8">
        <f t="shared" si="0"/>
        <v>3</v>
      </c>
      <c r="H8">
        <f t="shared" si="0"/>
        <v>2</v>
      </c>
      <c r="I8">
        <f t="shared" si="0"/>
        <v>1</v>
      </c>
      <c r="J8">
        <f t="shared" si="0"/>
        <v>0</v>
      </c>
      <c r="K8">
        <f t="shared" si="0"/>
        <v>4</v>
      </c>
      <c r="L8">
        <f t="shared" si="0"/>
        <v>3</v>
      </c>
      <c r="M8">
        <f t="shared" si="0"/>
        <v>2</v>
      </c>
      <c r="N8">
        <f t="shared" si="0"/>
        <v>1</v>
      </c>
      <c r="O8">
        <f t="shared" si="0"/>
        <v>0</v>
      </c>
      <c r="P8">
        <f t="shared" si="0"/>
        <v>3</v>
      </c>
      <c r="Q8">
        <f t="shared" si="0"/>
        <v>2</v>
      </c>
      <c r="R8">
        <f t="shared" si="0"/>
        <v>1</v>
      </c>
      <c r="S8">
        <f t="shared" si="0"/>
        <v>0</v>
      </c>
      <c r="T8">
        <f t="shared" si="0"/>
        <v>2</v>
      </c>
      <c r="U8">
        <f t="shared" si="0"/>
        <v>1</v>
      </c>
      <c r="V8">
        <f t="shared" si="0"/>
        <v>0</v>
      </c>
      <c r="W8">
        <f t="shared" si="0"/>
        <v>1</v>
      </c>
      <c r="X8">
        <f t="shared" si="0"/>
        <v>0</v>
      </c>
      <c r="Y8">
        <f t="shared" si="0"/>
        <v>0</v>
      </c>
    </row>
    <row r="9" spans="1:26" ht="12.75">
      <c r="A9" s="2" t="s">
        <v>33</v>
      </c>
      <c r="B9" s="2" t="s">
        <v>34</v>
      </c>
      <c r="C9" t="s">
        <v>35</v>
      </c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  <c r="K9" s="3" t="s">
        <v>13</v>
      </c>
      <c r="L9" s="3" t="s">
        <v>14</v>
      </c>
      <c r="M9" s="3" t="s">
        <v>15</v>
      </c>
      <c r="N9" s="3" t="s">
        <v>16</v>
      </c>
      <c r="O9" s="3" t="s">
        <v>17</v>
      </c>
      <c r="P9" s="3" t="s">
        <v>18</v>
      </c>
      <c r="Q9" s="3" t="s">
        <v>19</v>
      </c>
      <c r="R9" s="3" t="s">
        <v>20</v>
      </c>
      <c r="S9" s="3" t="s">
        <v>21</v>
      </c>
      <c r="T9" s="3" t="s">
        <v>22</v>
      </c>
      <c r="U9" s="3" t="s">
        <v>23</v>
      </c>
      <c r="V9" s="3" t="s">
        <v>24</v>
      </c>
      <c r="W9" s="3" t="s">
        <v>25</v>
      </c>
      <c r="X9" s="3" t="s">
        <v>26</v>
      </c>
      <c r="Y9" s="3" t="s">
        <v>27</v>
      </c>
      <c r="Z9" s="9">
        <f>MAX(Z10:Z30)</f>
        <v>0</v>
      </c>
    </row>
    <row r="10" spans="1:26" ht="12.75">
      <c r="A10" s="2">
        <v>0</v>
      </c>
      <c r="B10" s="2">
        <v>0</v>
      </c>
      <c r="C10">
        <f>$E$3-A10-B10</f>
        <v>5</v>
      </c>
      <c r="D10" s="3" t="s">
        <v>7</v>
      </c>
      <c r="E10" s="4">
        <f>PAPB!E10-PAPB!E38</f>
        <v>0</v>
      </c>
      <c r="F10" s="4">
        <f>PAPB!F10-PAPB!F38</f>
        <v>-1</v>
      </c>
      <c r="G10" s="4">
        <f>PAPB!G10-PAPB!G38</f>
        <v>-1</v>
      </c>
      <c r="H10" s="4">
        <f>PAPB!H10-PAPB!H38</f>
        <v>-1</v>
      </c>
      <c r="I10" s="4">
        <f>PAPB!I10-PAPB!I38</f>
        <v>-1</v>
      </c>
      <c r="J10" s="4">
        <f>PAPB!J10-PAPB!J38</f>
        <v>-0.5</v>
      </c>
      <c r="K10" s="4">
        <f>PAPB!K10-PAPB!K38</f>
        <v>-0.08333333333333331</v>
      </c>
      <c r="L10" s="4">
        <f>PAPB!L10-PAPB!L38</f>
        <v>-1</v>
      </c>
      <c r="M10" s="4">
        <f>PAPB!M10-PAPB!M38</f>
        <v>-1</v>
      </c>
      <c r="N10" s="4">
        <f>PAPB!N10-PAPB!N38</f>
        <v>-1</v>
      </c>
      <c r="O10" s="4">
        <f>PAPB!O10-PAPB!O38</f>
        <v>-0.5</v>
      </c>
      <c r="P10" s="4">
        <f>PAPB!P10-PAPB!P38</f>
        <v>-0.14285714285714285</v>
      </c>
      <c r="Q10" s="4">
        <f>PAPB!Q10-PAPB!Q38</f>
        <v>-1</v>
      </c>
      <c r="R10" s="4">
        <f>PAPB!R10-PAPB!R38</f>
        <v>-1</v>
      </c>
      <c r="S10" s="4">
        <f>PAPB!S10-PAPB!S38</f>
        <v>-0.5</v>
      </c>
      <c r="T10" s="4">
        <f>PAPB!T10-PAPB!T38</f>
        <v>-0.1875</v>
      </c>
      <c r="U10" s="4">
        <f>PAPB!U10-PAPB!U38</f>
        <v>-1</v>
      </c>
      <c r="V10" s="4">
        <f>PAPB!V10-PAPB!V38</f>
        <v>-0.5</v>
      </c>
      <c r="W10" s="4">
        <f>PAPB!W10-PAPB!W38</f>
        <v>-0.2222222222222222</v>
      </c>
      <c r="X10" s="4">
        <f>PAPB!X10-PAPB!X38</f>
        <v>-0.5</v>
      </c>
      <c r="Y10" s="4">
        <f>PAPB!Y10-PAPB!Y38</f>
        <v>0</v>
      </c>
      <c r="Z10" s="8">
        <f>MIN(E10:Y10)</f>
        <v>-1</v>
      </c>
    </row>
    <row r="11" spans="1:26" ht="12.75">
      <c r="A11" s="2">
        <v>0</v>
      </c>
      <c r="B11" s="2">
        <v>1</v>
      </c>
      <c r="C11">
        <f aca="true" t="shared" si="1" ref="C11:C30">$E$3-A11-B11</f>
        <v>4</v>
      </c>
      <c r="D11" s="3" t="s">
        <v>8</v>
      </c>
      <c r="E11" s="4">
        <f>PAPB!E11-PAPB!E39</f>
        <v>1</v>
      </c>
      <c r="F11" s="4">
        <f>PAPB!F11-PAPB!F39</f>
        <v>0</v>
      </c>
      <c r="G11" s="4">
        <f>PAPB!G11-PAPB!G39</f>
        <v>-0.3333333333333333</v>
      </c>
      <c r="H11" s="4">
        <f>PAPB!H11-PAPB!H39</f>
        <v>-0.5</v>
      </c>
      <c r="I11" s="4">
        <f>PAPB!I11-PAPB!I39</f>
        <v>-0.6000000000000001</v>
      </c>
      <c r="J11" s="4">
        <f>PAPB!J11-PAPB!J39</f>
        <v>-0.25</v>
      </c>
      <c r="K11" s="4">
        <f>PAPB!K11-PAPB!K39</f>
        <v>0.8</v>
      </c>
      <c r="L11" s="4">
        <f>PAPB!L11-PAPB!L39</f>
        <v>-0.09999999999999998</v>
      </c>
      <c r="M11" s="4">
        <f>PAPB!M11-PAPB!M39</f>
        <v>-0.39999999999999997</v>
      </c>
      <c r="N11" s="4">
        <f>PAPB!N11-PAPB!N39</f>
        <v>-0.55</v>
      </c>
      <c r="O11" s="4">
        <f>PAPB!O11-PAPB!O39</f>
        <v>-0.24</v>
      </c>
      <c r="P11" s="4">
        <f>PAPB!P11-PAPB!P39</f>
        <v>0.6666666666666666</v>
      </c>
      <c r="Q11" s="4">
        <f>PAPB!Q11-PAPB!Q39</f>
        <v>-0.16666666666666669</v>
      </c>
      <c r="R11" s="4">
        <f>PAPB!R11-PAPB!R39</f>
        <v>-0.4444444444444444</v>
      </c>
      <c r="S11" s="4">
        <f>PAPB!S11-PAPB!S39</f>
        <v>-0.20833333333333334</v>
      </c>
      <c r="T11" s="4">
        <f>PAPB!T11-PAPB!T39</f>
        <v>0.5714285714285714</v>
      </c>
      <c r="U11" s="4">
        <f>PAPB!U11-PAPB!U39</f>
        <v>-0.2142857142857143</v>
      </c>
      <c r="V11" s="4">
        <f>PAPB!V11-PAPB!V39</f>
        <v>-0.14285714285714285</v>
      </c>
      <c r="W11" s="4">
        <f>PAPB!W11-PAPB!W39</f>
        <v>0.5</v>
      </c>
      <c r="X11" s="4">
        <f>PAPB!X11-PAPB!X39</f>
        <v>0</v>
      </c>
      <c r="Y11" s="4">
        <f>PAPB!Y11-PAPB!Y39</f>
        <v>0.4444444444444444</v>
      </c>
      <c r="Z11" s="8">
        <f aca="true" t="shared" si="2" ref="Z11:Z30">MIN(E11:Y11)</f>
        <v>-0.6000000000000001</v>
      </c>
    </row>
    <row r="12" spans="1:26" ht="12.75">
      <c r="A12" s="2">
        <v>0</v>
      </c>
      <c r="B12" s="2">
        <v>2</v>
      </c>
      <c r="C12">
        <f t="shared" si="1"/>
        <v>3</v>
      </c>
      <c r="D12" s="3" t="s">
        <v>9</v>
      </c>
      <c r="E12" s="4">
        <f>PAPB!E12-PAPB!E40</f>
        <v>1</v>
      </c>
      <c r="F12" s="4">
        <f>PAPB!F12-PAPB!F40</f>
        <v>0.3333333333333333</v>
      </c>
      <c r="G12" s="4">
        <f>PAPB!G12-PAPB!G40</f>
        <v>0</v>
      </c>
      <c r="H12" s="4">
        <f>PAPB!H12-PAPB!H40</f>
        <v>-0.19999999999999996</v>
      </c>
      <c r="I12" s="4">
        <f>PAPB!I12-PAPB!I40</f>
        <v>-0.3333333333333333</v>
      </c>
      <c r="J12" s="4">
        <f>PAPB!J12-PAPB!J40</f>
        <v>-0.07142857142857145</v>
      </c>
      <c r="K12" s="4">
        <f>PAPB!K12-PAPB!K40</f>
        <v>0.75</v>
      </c>
      <c r="L12" s="4">
        <f>PAPB!L12-PAPB!L40</f>
        <v>0.16666666666666669</v>
      </c>
      <c r="M12" s="4">
        <f>PAPB!M12-PAPB!M40</f>
        <v>-0.125</v>
      </c>
      <c r="N12" s="4">
        <f>PAPB!N12-PAPB!N40</f>
        <v>-0.29999999999999993</v>
      </c>
      <c r="O12" s="4">
        <f>PAPB!O12-PAPB!O40</f>
        <v>-0.08333333333333331</v>
      </c>
      <c r="P12" s="4">
        <f>PAPB!P12-PAPB!P40</f>
        <v>0.6</v>
      </c>
      <c r="Q12" s="4">
        <f>PAPB!Q12-PAPB!Q40</f>
        <v>0.06666666666666665</v>
      </c>
      <c r="R12" s="4">
        <f>PAPB!R12-PAPB!R40</f>
        <v>-0.2</v>
      </c>
      <c r="S12" s="4">
        <f>PAPB!S12-PAPB!S40</f>
        <v>-0.06</v>
      </c>
      <c r="T12" s="4">
        <f>PAPB!T12-PAPB!T40</f>
        <v>0.5</v>
      </c>
      <c r="U12" s="4">
        <f>PAPB!U12-PAPB!U40</f>
        <v>0</v>
      </c>
      <c r="V12" s="4">
        <f>PAPB!V12-PAPB!V40</f>
        <v>0</v>
      </c>
      <c r="W12" s="4">
        <f>PAPB!W12-PAPB!W40</f>
        <v>0.42857142857142855</v>
      </c>
      <c r="X12" s="4">
        <f>PAPB!X12-PAPB!X40</f>
        <v>0.11904761904761904</v>
      </c>
      <c r="Y12" s="4">
        <f>PAPB!Y12-PAPB!Y40</f>
        <v>0.375</v>
      </c>
      <c r="Z12" s="8">
        <f t="shared" si="2"/>
        <v>-0.3333333333333333</v>
      </c>
    </row>
    <row r="13" spans="1:26" ht="12.75">
      <c r="A13" s="2">
        <v>0</v>
      </c>
      <c r="B13" s="2">
        <v>3</v>
      </c>
      <c r="C13">
        <f t="shared" si="1"/>
        <v>2</v>
      </c>
      <c r="D13" s="3" t="s">
        <v>10</v>
      </c>
      <c r="E13" s="4">
        <f>PAPB!E13-PAPB!E41</f>
        <v>1</v>
      </c>
      <c r="F13" s="4">
        <f>PAPB!F13-PAPB!F41</f>
        <v>0.5</v>
      </c>
      <c r="G13" s="4">
        <f>PAPB!G13-PAPB!G41</f>
        <v>0.19999999999999996</v>
      </c>
      <c r="H13" s="4">
        <f>PAPB!H13-PAPB!H41</f>
        <v>0</v>
      </c>
      <c r="I13" s="4">
        <f>PAPB!I13-PAPB!I41</f>
        <v>-0.14285714285714285</v>
      </c>
      <c r="J13" s="4">
        <f>PAPB!J13-PAPB!J41</f>
        <v>0.0625</v>
      </c>
      <c r="K13" s="4">
        <f>PAPB!K13-PAPB!K41</f>
        <v>0.6666666666666666</v>
      </c>
      <c r="L13" s="4">
        <f>PAPB!L13-PAPB!L41</f>
        <v>0.25</v>
      </c>
      <c r="M13" s="4">
        <f>PAPB!M13-PAPB!M41</f>
        <v>0</v>
      </c>
      <c r="N13" s="4">
        <f>PAPB!N13-PAPB!N41</f>
        <v>-0.16666666666666669</v>
      </c>
      <c r="O13" s="4">
        <f>PAPB!O13-PAPB!O41</f>
        <v>0</v>
      </c>
      <c r="P13" s="4">
        <f>PAPB!P13-PAPB!P41</f>
        <v>0.5</v>
      </c>
      <c r="Q13" s="4">
        <f>PAPB!Q13-PAPB!Q41</f>
        <v>0.125</v>
      </c>
      <c r="R13" s="4">
        <f>PAPB!R13-PAPB!R41</f>
        <v>-0.10000000000000003</v>
      </c>
      <c r="S13" s="4">
        <f>PAPB!S13-PAPB!S41</f>
        <v>0</v>
      </c>
      <c r="T13" s="4">
        <f>PAPB!T13-PAPB!T41</f>
        <v>0.4</v>
      </c>
      <c r="U13" s="4">
        <f>PAPB!U13-PAPB!U41</f>
        <v>0.050000000000000044</v>
      </c>
      <c r="V13" s="4">
        <f>PAPB!V13-PAPB!V41</f>
        <v>0.03999999999999998</v>
      </c>
      <c r="W13" s="4">
        <f>PAPB!W13-PAPB!W41</f>
        <v>0.3333333333333333</v>
      </c>
      <c r="X13" s="4">
        <f>PAPB!X13-PAPB!X41</f>
        <v>0.125</v>
      </c>
      <c r="Y13" s="4">
        <f>PAPB!Y13-PAPB!Y41</f>
        <v>0.2857142857142857</v>
      </c>
      <c r="Z13" s="8">
        <f t="shared" si="2"/>
        <v>-0.16666666666666669</v>
      </c>
    </row>
    <row r="14" spans="1:26" ht="12.75">
      <c r="A14" s="2">
        <v>0</v>
      </c>
      <c r="B14" s="2">
        <v>4</v>
      </c>
      <c r="C14">
        <f t="shared" si="1"/>
        <v>1</v>
      </c>
      <c r="D14" s="3" t="s">
        <v>11</v>
      </c>
      <c r="E14" s="4">
        <f>PAPB!E14-PAPB!E42</f>
        <v>1</v>
      </c>
      <c r="F14" s="4">
        <f>PAPB!F14-PAPB!F42</f>
        <v>0.6000000000000001</v>
      </c>
      <c r="G14" s="4">
        <f>PAPB!G14-PAPB!G42</f>
        <v>0.3333333333333333</v>
      </c>
      <c r="H14" s="4">
        <f>PAPB!H14-PAPB!H42</f>
        <v>0.14285714285714285</v>
      </c>
      <c r="I14" s="4">
        <f>PAPB!I14-PAPB!I42</f>
        <v>0</v>
      </c>
      <c r="J14" s="4">
        <f>PAPB!J14-PAPB!J42</f>
        <v>0.16666666666666663</v>
      </c>
      <c r="K14" s="4">
        <f>PAPB!K14-PAPB!K42</f>
        <v>0.5</v>
      </c>
      <c r="L14" s="4">
        <f>PAPB!L14-PAPB!L42</f>
        <v>0.2</v>
      </c>
      <c r="M14" s="4">
        <f>PAPB!M14-PAPB!M42</f>
        <v>0</v>
      </c>
      <c r="N14" s="4">
        <f>PAPB!N14-PAPB!N42</f>
        <v>-0.14285714285714285</v>
      </c>
      <c r="O14" s="4">
        <f>PAPB!O14-PAPB!O42</f>
        <v>0</v>
      </c>
      <c r="P14" s="4">
        <f>PAPB!P14-PAPB!P42</f>
        <v>0.3333333333333333</v>
      </c>
      <c r="Q14" s="4">
        <f>PAPB!Q14-PAPB!Q42</f>
        <v>0.06666666666666665</v>
      </c>
      <c r="R14" s="4">
        <f>PAPB!R14-PAPB!R42</f>
        <v>-0.1111111111111111</v>
      </c>
      <c r="S14" s="4">
        <f>PAPB!S14-PAPB!S42</f>
        <v>-0.023809523809523808</v>
      </c>
      <c r="T14" s="4">
        <f>PAPB!T14-PAPB!T42</f>
        <v>0.25</v>
      </c>
      <c r="U14" s="4">
        <f>PAPB!U14-PAPB!U42</f>
        <v>0</v>
      </c>
      <c r="V14" s="4">
        <f>PAPB!V14-PAPB!V42</f>
        <v>0</v>
      </c>
      <c r="W14" s="4">
        <f>PAPB!W14-PAPB!W42</f>
        <v>0.2</v>
      </c>
      <c r="X14" s="4">
        <f>PAPB!X14-PAPB!X42</f>
        <v>0.060000000000000026</v>
      </c>
      <c r="Y14" s="4">
        <f>PAPB!Y14-PAPB!Y42</f>
        <v>0.16666666666666666</v>
      </c>
      <c r="Z14" s="8">
        <f t="shared" si="2"/>
        <v>-0.14285714285714285</v>
      </c>
    </row>
    <row r="15" spans="1:26" ht="12.75">
      <c r="A15" s="2">
        <v>0</v>
      </c>
      <c r="B15" s="2">
        <v>5</v>
      </c>
      <c r="C15">
        <f t="shared" si="1"/>
        <v>0</v>
      </c>
      <c r="D15" s="3" t="s">
        <v>12</v>
      </c>
      <c r="E15" s="4">
        <f>PAPB!E15-PAPB!E43</f>
        <v>0.5</v>
      </c>
      <c r="F15" s="4">
        <f>PAPB!F15-PAPB!F43</f>
        <v>0.25</v>
      </c>
      <c r="G15" s="4">
        <f>PAPB!G15-PAPB!G43</f>
        <v>0.07142857142857145</v>
      </c>
      <c r="H15" s="4">
        <f>PAPB!H15-PAPB!H43</f>
        <v>-0.0625</v>
      </c>
      <c r="I15" s="4">
        <f>PAPB!I15-PAPB!I43</f>
        <v>-0.16666666666666663</v>
      </c>
      <c r="J15" s="4">
        <f>PAPB!J15-PAPB!J43</f>
        <v>0</v>
      </c>
      <c r="K15" s="4">
        <f>PAPB!K15-PAPB!K43</f>
        <v>0</v>
      </c>
      <c r="L15" s="4">
        <f>PAPB!L15-PAPB!L43</f>
        <v>-0.16666666666666666</v>
      </c>
      <c r="M15" s="4">
        <f>PAPB!M15-PAPB!M43</f>
        <v>-0.2857142857142857</v>
      </c>
      <c r="N15" s="4">
        <f>PAPB!N15-PAPB!N43</f>
        <v>-0.375</v>
      </c>
      <c r="O15" s="4">
        <f>PAPB!O15-PAPB!O43</f>
        <v>-0.2222222222222222</v>
      </c>
      <c r="P15" s="4">
        <f>PAPB!P15-PAPB!P43</f>
        <v>0</v>
      </c>
      <c r="Q15" s="4">
        <f>PAPB!Q15-PAPB!Q43</f>
        <v>-0.16666666666666666</v>
      </c>
      <c r="R15" s="4">
        <f>PAPB!R15-PAPB!R43</f>
        <v>-0.2857142857142857</v>
      </c>
      <c r="S15" s="4">
        <f>PAPB!S15-PAPB!S43</f>
        <v>-0.1875</v>
      </c>
      <c r="T15" s="4">
        <f>PAPB!T15-PAPB!T43</f>
        <v>0</v>
      </c>
      <c r="U15" s="4">
        <f>PAPB!U15-PAPB!U43</f>
        <v>-0.16666666666666666</v>
      </c>
      <c r="V15" s="4">
        <f>PAPB!V15-PAPB!V43</f>
        <v>-0.14285714285714285</v>
      </c>
      <c r="W15" s="4">
        <f>PAPB!W15-PAPB!W43</f>
        <v>0</v>
      </c>
      <c r="X15" s="4">
        <f>PAPB!X15-PAPB!X43</f>
        <v>-0.08333333333333333</v>
      </c>
      <c r="Y15" s="4">
        <f>PAPB!Y15-PAPB!Y43</f>
        <v>0</v>
      </c>
      <c r="Z15" s="8">
        <f t="shared" si="2"/>
        <v>-0.375</v>
      </c>
    </row>
    <row r="16" spans="1:26" ht="12.75">
      <c r="A16" s="2">
        <v>1</v>
      </c>
      <c r="B16" s="2">
        <v>0</v>
      </c>
      <c r="C16">
        <f t="shared" si="1"/>
        <v>4</v>
      </c>
      <c r="D16" s="3" t="s">
        <v>13</v>
      </c>
      <c r="E16" s="4">
        <f>PAPB!E16-PAPB!E44</f>
        <v>0.08333333333333331</v>
      </c>
      <c r="F16" s="4">
        <f>PAPB!F16-PAPB!F44</f>
        <v>-0.8</v>
      </c>
      <c r="G16" s="4">
        <f>PAPB!G16-PAPB!G44</f>
        <v>-0.75</v>
      </c>
      <c r="H16" s="4">
        <f>PAPB!H16-PAPB!H44</f>
        <v>-0.6666666666666666</v>
      </c>
      <c r="I16" s="4">
        <f>PAPB!I16-PAPB!I44</f>
        <v>-0.5</v>
      </c>
      <c r="J16" s="4">
        <f>PAPB!J16-PAPB!J44</f>
        <v>0</v>
      </c>
      <c r="K16" s="4">
        <f>PAPB!K16-PAPB!K44</f>
        <v>0</v>
      </c>
      <c r="L16" s="4">
        <f>PAPB!L16-PAPB!L44</f>
        <v>-0.75</v>
      </c>
      <c r="M16" s="4">
        <f>PAPB!M16-PAPB!M44</f>
        <v>-0.6666666666666666</v>
      </c>
      <c r="N16" s="4">
        <f>PAPB!N16-PAPB!N44</f>
        <v>-0.5</v>
      </c>
      <c r="O16" s="4">
        <f>PAPB!O16-PAPB!O44</f>
        <v>0</v>
      </c>
      <c r="P16" s="4">
        <f>PAPB!P16-PAPB!P44</f>
        <v>-0.041666666666666685</v>
      </c>
      <c r="Q16" s="4">
        <f>PAPB!Q16-PAPB!Q44</f>
        <v>-0.6666666666666666</v>
      </c>
      <c r="R16" s="4">
        <f>PAPB!R16-PAPB!R44</f>
        <v>-0.5</v>
      </c>
      <c r="S16" s="4">
        <f>PAPB!S16-PAPB!S44</f>
        <v>0</v>
      </c>
      <c r="T16" s="4">
        <f>PAPB!T16-PAPB!T44</f>
        <v>-0.047619047619047616</v>
      </c>
      <c r="U16" s="4">
        <f>PAPB!U16-PAPB!U44</f>
        <v>-0.5</v>
      </c>
      <c r="V16" s="4">
        <f>PAPB!V16-PAPB!V44</f>
        <v>0</v>
      </c>
      <c r="W16" s="4">
        <f>PAPB!W16-PAPB!W44</f>
        <v>0</v>
      </c>
      <c r="X16" s="4">
        <f>PAPB!X16-PAPB!X44</f>
        <v>0</v>
      </c>
      <c r="Y16" s="4">
        <f>PAPB!Y16-PAPB!Y44</f>
        <v>0.2222222222222222</v>
      </c>
      <c r="Z16" s="8">
        <f t="shared" si="2"/>
        <v>-0.8</v>
      </c>
    </row>
    <row r="17" spans="1:26" ht="12.75">
      <c r="A17" s="2">
        <v>1</v>
      </c>
      <c r="B17" s="2">
        <v>1</v>
      </c>
      <c r="C17">
        <f t="shared" si="1"/>
        <v>3</v>
      </c>
      <c r="D17" s="3" t="s">
        <v>14</v>
      </c>
      <c r="E17" s="4">
        <f>PAPB!E17-PAPB!E45</f>
        <v>1</v>
      </c>
      <c r="F17" s="4">
        <f>PAPB!F17-PAPB!F45</f>
        <v>0.09999999999999998</v>
      </c>
      <c r="G17" s="4">
        <f>PAPB!G17-PAPB!G45</f>
        <v>-0.16666666666666669</v>
      </c>
      <c r="H17" s="4">
        <f>PAPB!H17-PAPB!H45</f>
        <v>-0.25</v>
      </c>
      <c r="I17" s="4">
        <f>PAPB!I17-PAPB!I45</f>
        <v>-0.2</v>
      </c>
      <c r="J17" s="4">
        <f>PAPB!J17-PAPB!J45</f>
        <v>0.16666666666666666</v>
      </c>
      <c r="K17" s="4">
        <f>PAPB!K17-PAPB!K45</f>
        <v>0.75</v>
      </c>
      <c r="L17" s="4">
        <f>PAPB!L17-PAPB!L45</f>
        <v>0</v>
      </c>
      <c r="M17" s="4">
        <f>PAPB!M17-PAPB!M45</f>
        <v>-0.19444444444444442</v>
      </c>
      <c r="N17" s="4">
        <f>PAPB!N17-PAPB!N45</f>
        <v>-0.1875</v>
      </c>
      <c r="O17" s="4">
        <f>PAPB!O17-PAPB!O45</f>
        <v>0.15000000000000002</v>
      </c>
      <c r="P17" s="4">
        <f>PAPB!P17-PAPB!P45</f>
        <v>0.6</v>
      </c>
      <c r="Q17" s="4">
        <f>PAPB!Q17-PAPB!Q45</f>
        <v>-0.033333333333333326</v>
      </c>
      <c r="R17" s="4">
        <f>PAPB!R17-PAPB!R45</f>
        <v>-0.13333333333333333</v>
      </c>
      <c r="S17" s="4">
        <f>PAPB!S17-PAPB!S45</f>
        <v>0.15</v>
      </c>
      <c r="T17" s="4">
        <f>PAPB!T17-PAPB!T45</f>
        <v>0.5</v>
      </c>
      <c r="U17" s="4">
        <f>PAPB!U17-PAPB!U45</f>
        <v>0</v>
      </c>
      <c r="V17" s="4">
        <f>PAPB!V17-PAPB!V45</f>
        <v>0.16666666666666666</v>
      </c>
      <c r="W17" s="4">
        <f>PAPB!W17-PAPB!W45</f>
        <v>0.42857142857142855</v>
      </c>
      <c r="X17" s="4">
        <f>PAPB!X17-PAPB!X45</f>
        <v>0.21428571428571427</v>
      </c>
      <c r="Y17" s="4">
        <f>PAPB!Y17-PAPB!Y45</f>
        <v>0.375</v>
      </c>
      <c r="Z17" s="8">
        <f t="shared" si="2"/>
        <v>-0.25</v>
      </c>
    </row>
    <row r="18" spans="1:26" ht="12.75">
      <c r="A18" s="2">
        <v>1</v>
      </c>
      <c r="B18" s="2">
        <v>2</v>
      </c>
      <c r="C18">
        <f t="shared" si="1"/>
        <v>2</v>
      </c>
      <c r="D18" s="3" t="s">
        <v>15</v>
      </c>
      <c r="E18" s="4">
        <f>PAPB!E18-PAPB!E46</f>
        <v>1</v>
      </c>
      <c r="F18" s="4">
        <f>PAPB!F18-PAPB!F46</f>
        <v>0.39999999999999997</v>
      </c>
      <c r="G18" s="4">
        <f>PAPB!G18-PAPB!G46</f>
        <v>0.125</v>
      </c>
      <c r="H18" s="4">
        <f>PAPB!H18-PAPB!H46</f>
        <v>0</v>
      </c>
      <c r="I18" s="4">
        <f>PAPB!I18-PAPB!I46</f>
        <v>0</v>
      </c>
      <c r="J18" s="4">
        <f>PAPB!J18-PAPB!J46</f>
        <v>0.2857142857142857</v>
      </c>
      <c r="K18" s="4">
        <f>PAPB!K18-PAPB!K46</f>
        <v>0.6666666666666666</v>
      </c>
      <c r="L18" s="4">
        <f>PAPB!L18-PAPB!L46</f>
        <v>0.19444444444444442</v>
      </c>
      <c r="M18" s="4">
        <f>PAPB!M18-PAPB!M46</f>
        <v>0</v>
      </c>
      <c r="N18" s="4">
        <f>PAPB!N18-PAPB!N46</f>
        <v>-0.033333333333333326</v>
      </c>
      <c r="O18" s="4">
        <f>PAPB!O18-PAPB!O46</f>
        <v>0.2222222222222222</v>
      </c>
      <c r="P18" s="4">
        <f>PAPB!P18-PAPB!P46</f>
        <v>0.5</v>
      </c>
      <c r="Q18" s="4">
        <f>PAPB!Q18-PAPB!Q46</f>
        <v>0.1111111111111111</v>
      </c>
      <c r="R18" s="4">
        <f>PAPB!R18-PAPB!R46</f>
        <v>0</v>
      </c>
      <c r="S18" s="4">
        <f>PAPB!S18-PAPB!S46</f>
        <v>0.2</v>
      </c>
      <c r="T18" s="4">
        <f>PAPB!T18-PAPB!T46</f>
        <v>0.4</v>
      </c>
      <c r="U18" s="4">
        <f>PAPB!U18-PAPB!U46</f>
        <v>0.1</v>
      </c>
      <c r="V18" s="4">
        <f>PAPB!V18-PAPB!V46</f>
        <v>0.2</v>
      </c>
      <c r="W18" s="4">
        <f>PAPB!W18-PAPB!W46</f>
        <v>0.3333333333333333</v>
      </c>
      <c r="X18" s="4">
        <f>PAPB!X18-PAPB!X46</f>
        <v>0.2222222222222222</v>
      </c>
      <c r="Y18" s="4">
        <f>PAPB!Y18-PAPB!Y46</f>
        <v>0.2857142857142857</v>
      </c>
      <c r="Z18" s="8">
        <f t="shared" si="2"/>
        <v>-0.033333333333333326</v>
      </c>
    </row>
    <row r="19" spans="1:26" ht="12.75">
      <c r="A19" s="2">
        <v>1</v>
      </c>
      <c r="B19" s="2">
        <v>3</v>
      </c>
      <c r="C19">
        <f t="shared" si="1"/>
        <v>1</v>
      </c>
      <c r="D19" s="3" t="s">
        <v>16</v>
      </c>
      <c r="E19" s="4">
        <f>PAPB!E19-PAPB!E47</f>
        <v>1</v>
      </c>
      <c r="F19" s="4">
        <f>PAPB!F19-PAPB!F47</f>
        <v>0.55</v>
      </c>
      <c r="G19" s="4">
        <f>PAPB!G19-PAPB!G47</f>
        <v>0.29999999999999993</v>
      </c>
      <c r="H19" s="4">
        <f>PAPB!H19-PAPB!H47</f>
        <v>0.16666666666666669</v>
      </c>
      <c r="I19" s="4">
        <f>PAPB!I19-PAPB!I47</f>
        <v>0.14285714285714285</v>
      </c>
      <c r="J19" s="4">
        <f>PAPB!J19-PAPB!J47</f>
        <v>0.375</v>
      </c>
      <c r="K19" s="4">
        <f>PAPB!K19-PAPB!K47</f>
        <v>0.5</v>
      </c>
      <c r="L19" s="4">
        <f>PAPB!L19-PAPB!L47</f>
        <v>0.1875</v>
      </c>
      <c r="M19" s="4">
        <f>PAPB!M19-PAPB!M47</f>
        <v>0.033333333333333326</v>
      </c>
      <c r="N19" s="4">
        <f>PAPB!N19-PAPB!N47</f>
        <v>0</v>
      </c>
      <c r="O19" s="4">
        <f>PAPB!O19-PAPB!O47</f>
        <v>0.21428571428571427</v>
      </c>
      <c r="P19" s="4">
        <f>PAPB!P19-PAPB!P47</f>
        <v>0.3333333333333333</v>
      </c>
      <c r="Q19" s="4">
        <f>PAPB!Q19-PAPB!Q47</f>
        <v>0.08333333333333334</v>
      </c>
      <c r="R19" s="4">
        <f>PAPB!R19-PAPB!R47</f>
        <v>0</v>
      </c>
      <c r="S19" s="4">
        <f>PAPB!S19-PAPB!S47</f>
        <v>0.16666666666666666</v>
      </c>
      <c r="T19" s="4">
        <f>PAPB!T19-PAPB!T47</f>
        <v>0.25</v>
      </c>
      <c r="U19" s="4">
        <f>PAPB!U19-PAPB!U47</f>
        <v>0.0625</v>
      </c>
      <c r="V19" s="4">
        <f>PAPB!V19-PAPB!V47</f>
        <v>0.15</v>
      </c>
      <c r="W19" s="4">
        <f>PAPB!W19-PAPB!W47</f>
        <v>0.2</v>
      </c>
      <c r="X19" s="4">
        <f>PAPB!X19-PAPB!X47</f>
        <v>0.15000000000000002</v>
      </c>
      <c r="Y19" s="4">
        <f>PAPB!Y19-PAPB!Y47</f>
        <v>0.16666666666666666</v>
      </c>
      <c r="Z19" s="8">
        <f t="shared" si="2"/>
        <v>0</v>
      </c>
    </row>
    <row r="20" spans="1:26" ht="12.75">
      <c r="A20" s="2">
        <v>1</v>
      </c>
      <c r="B20" s="2">
        <v>4</v>
      </c>
      <c r="C20">
        <f t="shared" si="1"/>
        <v>0</v>
      </c>
      <c r="D20" s="3" t="s">
        <v>17</v>
      </c>
      <c r="E20" s="4">
        <f>PAPB!E20-PAPB!E48</f>
        <v>0.5</v>
      </c>
      <c r="F20" s="4">
        <f>PAPB!F20-PAPB!F48</f>
        <v>0.24</v>
      </c>
      <c r="G20" s="4">
        <f>PAPB!G20-PAPB!G48</f>
        <v>0.08333333333333331</v>
      </c>
      <c r="H20" s="4">
        <f>PAPB!H20-PAPB!H48</f>
        <v>0</v>
      </c>
      <c r="I20" s="4">
        <f>PAPB!I20-PAPB!I48</f>
        <v>0</v>
      </c>
      <c r="J20" s="4">
        <f>PAPB!J20-PAPB!J48</f>
        <v>0.2222222222222222</v>
      </c>
      <c r="K20" s="4">
        <f>PAPB!K20-PAPB!K48</f>
        <v>0</v>
      </c>
      <c r="L20" s="4">
        <f>PAPB!L20-PAPB!L48</f>
        <v>-0.15000000000000002</v>
      </c>
      <c r="M20" s="4">
        <f>PAPB!M20-PAPB!M48</f>
        <v>-0.2222222222222222</v>
      </c>
      <c r="N20" s="4">
        <f>PAPB!N20-PAPB!N48</f>
        <v>-0.21428571428571427</v>
      </c>
      <c r="O20" s="4">
        <f>PAPB!O20-PAPB!O48</f>
        <v>0</v>
      </c>
      <c r="P20" s="4">
        <f>PAPB!P20-PAPB!P48</f>
        <v>0</v>
      </c>
      <c r="Q20" s="4">
        <f>PAPB!Q20-PAPB!Q48</f>
        <v>-0.13333333333333333</v>
      </c>
      <c r="R20" s="4">
        <f>PAPB!R20-PAPB!R48</f>
        <v>-0.16666666666666666</v>
      </c>
      <c r="S20" s="4">
        <f>PAPB!S20-PAPB!S48</f>
        <v>0</v>
      </c>
      <c r="T20" s="4">
        <f>PAPB!T20-PAPB!T48</f>
        <v>0</v>
      </c>
      <c r="U20" s="4">
        <f>PAPB!U20-PAPB!U48</f>
        <v>-0.1</v>
      </c>
      <c r="V20" s="4">
        <f>PAPB!V20-PAPB!V48</f>
        <v>0</v>
      </c>
      <c r="W20" s="4">
        <f>PAPB!W20-PAPB!W48</f>
        <v>0</v>
      </c>
      <c r="X20" s="4">
        <f>PAPB!X20-PAPB!X48</f>
        <v>0</v>
      </c>
      <c r="Y20" s="4">
        <f>PAPB!Y20-PAPB!Y48</f>
        <v>0</v>
      </c>
      <c r="Z20" s="8">
        <f t="shared" si="2"/>
        <v>-0.2222222222222222</v>
      </c>
    </row>
    <row r="21" spans="1:26" ht="12.75">
      <c r="A21" s="2">
        <v>2</v>
      </c>
      <c r="B21" s="2">
        <v>0</v>
      </c>
      <c r="C21">
        <f t="shared" si="1"/>
        <v>3</v>
      </c>
      <c r="D21" s="3" t="s">
        <v>18</v>
      </c>
      <c r="E21" s="4">
        <f>PAPB!E21-PAPB!E49</f>
        <v>0.14285714285714285</v>
      </c>
      <c r="F21" s="4">
        <f>PAPB!F21-PAPB!F49</f>
        <v>-0.6666666666666666</v>
      </c>
      <c r="G21" s="4">
        <f>PAPB!G21-PAPB!G49</f>
        <v>-0.6</v>
      </c>
      <c r="H21" s="4">
        <f>PAPB!H21-PAPB!H49</f>
        <v>-0.5</v>
      </c>
      <c r="I21" s="4">
        <f>PAPB!I21-PAPB!I49</f>
        <v>-0.3333333333333333</v>
      </c>
      <c r="J21" s="4">
        <f>PAPB!J21-PAPB!J49</f>
        <v>0</v>
      </c>
      <c r="K21" s="4">
        <f>PAPB!K21-PAPB!K49</f>
        <v>0.041666666666666685</v>
      </c>
      <c r="L21" s="4">
        <f>PAPB!L21-PAPB!L49</f>
        <v>-0.6</v>
      </c>
      <c r="M21" s="4">
        <f>PAPB!M21-PAPB!M49</f>
        <v>-0.5</v>
      </c>
      <c r="N21" s="4">
        <f>PAPB!N21-PAPB!N49</f>
        <v>-0.3333333333333333</v>
      </c>
      <c r="O21" s="4">
        <f>PAPB!O21-PAPB!O49</f>
        <v>0</v>
      </c>
      <c r="P21" s="4">
        <f>PAPB!P21-PAPB!P49</f>
        <v>0</v>
      </c>
      <c r="Q21" s="4">
        <f>PAPB!Q21-PAPB!Q49</f>
        <v>-0.5</v>
      </c>
      <c r="R21" s="4">
        <f>PAPB!R21-PAPB!R49</f>
        <v>-0.3333333333333333</v>
      </c>
      <c r="S21" s="4">
        <f>PAPB!S21-PAPB!S49</f>
        <v>0</v>
      </c>
      <c r="T21" s="4">
        <f>PAPB!T21-PAPB!T49</f>
        <v>0</v>
      </c>
      <c r="U21" s="4">
        <f>PAPB!U21-PAPB!U49</f>
        <v>-0.3333333333333333</v>
      </c>
      <c r="V21" s="4">
        <f>PAPB!V21-PAPB!V49</f>
        <v>0</v>
      </c>
      <c r="W21" s="4">
        <f>PAPB!W21-PAPB!W49</f>
        <v>0.047619047619047616</v>
      </c>
      <c r="X21" s="4">
        <f>PAPB!X21-PAPB!X49</f>
        <v>0</v>
      </c>
      <c r="Y21" s="4">
        <f>PAPB!Y21-PAPB!Y49</f>
        <v>0.1875</v>
      </c>
      <c r="Z21" s="8">
        <f t="shared" si="2"/>
        <v>-0.6666666666666666</v>
      </c>
    </row>
    <row r="22" spans="1:26" ht="12.75">
      <c r="A22" s="2">
        <v>2</v>
      </c>
      <c r="B22" s="2">
        <v>1</v>
      </c>
      <c r="C22">
        <f t="shared" si="1"/>
        <v>2</v>
      </c>
      <c r="D22" s="3" t="s">
        <v>19</v>
      </c>
      <c r="E22" s="4">
        <f>PAPB!E22-PAPB!E50</f>
        <v>1</v>
      </c>
      <c r="F22" s="4">
        <f>PAPB!F22-PAPB!F50</f>
        <v>0.16666666666666669</v>
      </c>
      <c r="G22" s="4">
        <f>PAPB!G22-PAPB!G50</f>
        <v>-0.06666666666666665</v>
      </c>
      <c r="H22" s="4">
        <f>PAPB!H22-PAPB!H50</f>
        <v>-0.125</v>
      </c>
      <c r="I22" s="4">
        <f>PAPB!I22-PAPB!I50</f>
        <v>-0.06666666666666665</v>
      </c>
      <c r="J22" s="4">
        <f>PAPB!J22-PAPB!J50</f>
        <v>0.16666666666666666</v>
      </c>
      <c r="K22" s="4">
        <f>PAPB!K22-PAPB!K50</f>
        <v>0.6666666666666666</v>
      </c>
      <c r="L22" s="4">
        <f>PAPB!L22-PAPB!L50</f>
        <v>0.033333333333333326</v>
      </c>
      <c r="M22" s="4">
        <f>PAPB!M22-PAPB!M50</f>
        <v>-0.1111111111111111</v>
      </c>
      <c r="N22" s="4">
        <f>PAPB!N22-PAPB!N50</f>
        <v>-0.08333333333333334</v>
      </c>
      <c r="O22" s="4">
        <f>PAPB!O22-PAPB!O50</f>
        <v>0.13333333333333333</v>
      </c>
      <c r="P22" s="4">
        <f>PAPB!P22-PAPB!P50</f>
        <v>0.5</v>
      </c>
      <c r="Q22" s="4">
        <f>PAPB!Q22-PAPB!Q50</f>
        <v>0</v>
      </c>
      <c r="R22" s="4">
        <f>PAPB!R22-PAPB!R50</f>
        <v>-0.05555555555555555</v>
      </c>
      <c r="S22" s="4">
        <f>PAPB!S22-PAPB!S50</f>
        <v>0.125</v>
      </c>
      <c r="T22" s="4">
        <f>PAPB!T22-PAPB!T50</f>
        <v>0.4</v>
      </c>
      <c r="U22" s="4">
        <f>PAPB!U22-PAPB!U50</f>
        <v>0.033333333333333354</v>
      </c>
      <c r="V22" s="4">
        <f>PAPB!V22-PAPB!V50</f>
        <v>0.13333333333333333</v>
      </c>
      <c r="W22" s="4">
        <f>PAPB!W22-PAPB!W50</f>
        <v>0.3333333333333333</v>
      </c>
      <c r="X22" s="4">
        <f>PAPB!X22-PAPB!X50</f>
        <v>0.16666666666666666</v>
      </c>
      <c r="Y22" s="4">
        <f>PAPB!Y22-PAPB!Y50</f>
        <v>0.2857142857142857</v>
      </c>
      <c r="Z22" s="8">
        <f t="shared" si="2"/>
        <v>-0.125</v>
      </c>
    </row>
    <row r="23" spans="1:26" ht="12.75">
      <c r="A23" s="2">
        <v>2</v>
      </c>
      <c r="B23" s="2">
        <v>2</v>
      </c>
      <c r="C23">
        <f t="shared" si="1"/>
        <v>1</v>
      </c>
      <c r="D23" s="3" t="s">
        <v>20</v>
      </c>
      <c r="E23" s="4">
        <f>PAPB!E23-PAPB!E51</f>
        <v>1</v>
      </c>
      <c r="F23" s="4">
        <f>PAPB!F23-PAPB!F51</f>
        <v>0.4444444444444444</v>
      </c>
      <c r="G23" s="4">
        <f>PAPB!G23-PAPB!G51</f>
        <v>0.2</v>
      </c>
      <c r="H23" s="4">
        <f>PAPB!H23-PAPB!H51</f>
        <v>0.10000000000000003</v>
      </c>
      <c r="I23" s="4">
        <f>PAPB!I23-PAPB!I51</f>
        <v>0.1111111111111111</v>
      </c>
      <c r="J23" s="4">
        <f>PAPB!J23-PAPB!J51</f>
        <v>0.2857142857142857</v>
      </c>
      <c r="K23" s="4">
        <f>PAPB!K23-PAPB!K51</f>
        <v>0.5</v>
      </c>
      <c r="L23" s="4">
        <f>PAPB!L23-PAPB!L51</f>
        <v>0.13333333333333333</v>
      </c>
      <c r="M23" s="4">
        <f>PAPB!M23-PAPB!M51</f>
        <v>0</v>
      </c>
      <c r="N23" s="4">
        <f>PAPB!N23-PAPB!N51</f>
        <v>0</v>
      </c>
      <c r="O23" s="4">
        <f>PAPB!O23-PAPB!O51</f>
        <v>0.16666666666666666</v>
      </c>
      <c r="P23" s="4">
        <f>PAPB!P23-PAPB!P51</f>
        <v>0.3333333333333333</v>
      </c>
      <c r="Q23" s="4">
        <f>PAPB!Q23-PAPB!Q51</f>
        <v>0.05555555555555555</v>
      </c>
      <c r="R23" s="4">
        <f>PAPB!R23-PAPB!R51</f>
        <v>0</v>
      </c>
      <c r="S23" s="4">
        <f>PAPB!S23-PAPB!S51</f>
        <v>0.13333333333333333</v>
      </c>
      <c r="T23" s="4">
        <f>PAPB!T23-PAPB!T51</f>
        <v>0.25</v>
      </c>
      <c r="U23" s="4">
        <f>PAPB!U23-PAPB!U51</f>
        <v>0.05555555555555555</v>
      </c>
      <c r="V23" s="4">
        <f>PAPB!V23-PAPB!V51</f>
        <v>0.125</v>
      </c>
      <c r="W23" s="4">
        <f>PAPB!W23-PAPB!W51</f>
        <v>0.2</v>
      </c>
      <c r="X23" s="4">
        <f>PAPB!X23-PAPB!X51</f>
        <v>0.13333333333333333</v>
      </c>
      <c r="Y23" s="4">
        <f>PAPB!Y23-PAPB!Y51</f>
        <v>0.16666666666666666</v>
      </c>
      <c r="Z23" s="8">
        <f t="shared" si="2"/>
        <v>0</v>
      </c>
    </row>
    <row r="24" spans="1:26" ht="12.75">
      <c r="A24" s="2">
        <v>2</v>
      </c>
      <c r="B24" s="2">
        <v>3</v>
      </c>
      <c r="C24">
        <f t="shared" si="1"/>
        <v>0</v>
      </c>
      <c r="D24" s="3" t="s">
        <v>21</v>
      </c>
      <c r="E24" s="4">
        <f>PAPB!E24-PAPB!E52</f>
        <v>0.5</v>
      </c>
      <c r="F24" s="4">
        <f>PAPB!F24-PAPB!F52</f>
        <v>0.20833333333333334</v>
      </c>
      <c r="G24" s="4">
        <f>PAPB!G24-PAPB!G52</f>
        <v>0.06</v>
      </c>
      <c r="H24" s="4">
        <f>PAPB!H24-PAPB!H52</f>
        <v>0</v>
      </c>
      <c r="I24" s="4">
        <f>PAPB!I24-PAPB!I52</f>
        <v>0.023809523809523808</v>
      </c>
      <c r="J24" s="4">
        <f>PAPB!J24-PAPB!J52</f>
        <v>0.1875</v>
      </c>
      <c r="K24" s="4">
        <f>PAPB!K24-PAPB!K52</f>
        <v>0</v>
      </c>
      <c r="L24" s="4">
        <f>PAPB!L24-PAPB!L52</f>
        <v>-0.15</v>
      </c>
      <c r="M24" s="4">
        <f>PAPB!M24-PAPB!M52</f>
        <v>-0.2</v>
      </c>
      <c r="N24" s="4">
        <f>PAPB!N24-PAPB!N52</f>
        <v>-0.16666666666666666</v>
      </c>
      <c r="O24" s="4">
        <f>PAPB!O24-PAPB!O52</f>
        <v>0</v>
      </c>
      <c r="P24" s="4">
        <f>PAPB!P24-PAPB!P52</f>
        <v>0</v>
      </c>
      <c r="Q24" s="4">
        <f>PAPB!Q24-PAPB!Q52</f>
        <v>-0.125</v>
      </c>
      <c r="R24" s="4">
        <f>PAPB!R24-PAPB!R52</f>
        <v>-0.13333333333333333</v>
      </c>
      <c r="S24" s="4">
        <f>PAPB!S24-PAPB!S52</f>
        <v>0</v>
      </c>
      <c r="T24" s="4">
        <f>PAPB!T24-PAPB!T52</f>
        <v>0</v>
      </c>
      <c r="U24" s="4">
        <f>PAPB!U24-PAPB!U52</f>
        <v>-0.08333333333333333</v>
      </c>
      <c r="V24" s="4">
        <f>PAPB!V24-PAPB!V52</f>
        <v>0</v>
      </c>
      <c r="W24" s="4">
        <f>PAPB!W24-PAPB!W52</f>
        <v>0</v>
      </c>
      <c r="X24" s="4">
        <f>PAPB!X24-PAPB!X52</f>
        <v>0</v>
      </c>
      <c r="Y24" s="4">
        <f>PAPB!Y24-PAPB!Y52</f>
        <v>0</v>
      </c>
      <c r="Z24" s="8">
        <f t="shared" si="2"/>
        <v>-0.2</v>
      </c>
    </row>
    <row r="25" spans="1:26" ht="12.75">
      <c r="A25" s="2">
        <v>3</v>
      </c>
      <c r="B25" s="2">
        <v>0</v>
      </c>
      <c r="C25">
        <f t="shared" si="1"/>
        <v>2</v>
      </c>
      <c r="D25" s="3" t="s">
        <v>22</v>
      </c>
      <c r="E25" s="4">
        <f>PAPB!E25-PAPB!E53</f>
        <v>0.1875</v>
      </c>
      <c r="F25" s="4">
        <f>PAPB!F25-PAPB!F53</f>
        <v>-0.5714285714285714</v>
      </c>
      <c r="G25" s="4">
        <f>PAPB!G25-PAPB!G53</f>
        <v>-0.5</v>
      </c>
      <c r="H25" s="4">
        <f>PAPB!H25-PAPB!H53</f>
        <v>-0.4</v>
      </c>
      <c r="I25" s="4">
        <f>PAPB!I25-PAPB!I53</f>
        <v>-0.25</v>
      </c>
      <c r="J25" s="4">
        <f>PAPB!J25-PAPB!J53</f>
        <v>0</v>
      </c>
      <c r="K25" s="4">
        <f>PAPB!K25-PAPB!K53</f>
        <v>0.047619047619047616</v>
      </c>
      <c r="L25" s="4">
        <f>PAPB!L25-PAPB!L53</f>
        <v>-0.5</v>
      </c>
      <c r="M25" s="4">
        <f>PAPB!M25-PAPB!M53</f>
        <v>-0.4</v>
      </c>
      <c r="N25" s="4">
        <f>PAPB!N25-PAPB!N53</f>
        <v>-0.25</v>
      </c>
      <c r="O25" s="4">
        <f>PAPB!O25-PAPB!O53</f>
        <v>0</v>
      </c>
      <c r="P25" s="4">
        <f>PAPB!P25-PAPB!P53</f>
        <v>0</v>
      </c>
      <c r="Q25" s="4">
        <f>PAPB!Q25-PAPB!Q53</f>
        <v>-0.4</v>
      </c>
      <c r="R25" s="4">
        <f>PAPB!R25-PAPB!R53</f>
        <v>-0.25</v>
      </c>
      <c r="S25" s="4">
        <f>PAPB!S25-PAPB!S53</f>
        <v>0</v>
      </c>
      <c r="T25" s="4">
        <f>PAPB!T25-PAPB!T53</f>
        <v>0</v>
      </c>
      <c r="U25" s="4">
        <f>PAPB!U25-PAPB!U53</f>
        <v>-0.25</v>
      </c>
      <c r="V25" s="4">
        <f>PAPB!V25-PAPB!V53</f>
        <v>0</v>
      </c>
      <c r="W25" s="4">
        <f>PAPB!W25-PAPB!W53</f>
        <v>0.04166666666666666</v>
      </c>
      <c r="X25" s="4">
        <f>PAPB!X25-PAPB!X53</f>
        <v>0</v>
      </c>
      <c r="Y25" s="4">
        <f>PAPB!Y25-PAPB!Y53</f>
        <v>0.14285714285714285</v>
      </c>
      <c r="Z25" s="8">
        <f t="shared" si="2"/>
        <v>-0.5714285714285714</v>
      </c>
    </row>
    <row r="26" spans="1:26" ht="12.75">
      <c r="A26" s="2">
        <v>3</v>
      </c>
      <c r="B26" s="2">
        <v>1</v>
      </c>
      <c r="C26">
        <f t="shared" si="1"/>
        <v>1</v>
      </c>
      <c r="D26" s="3" t="s">
        <v>23</v>
      </c>
      <c r="E26" s="4">
        <f>PAPB!E26-PAPB!E54</f>
        <v>1</v>
      </c>
      <c r="F26" s="4">
        <f>PAPB!F26-PAPB!F54</f>
        <v>0.2142857142857143</v>
      </c>
      <c r="G26" s="4">
        <f>PAPB!G26-PAPB!G54</f>
        <v>0</v>
      </c>
      <c r="H26" s="4">
        <f>PAPB!H26-PAPB!H54</f>
        <v>-0.050000000000000044</v>
      </c>
      <c r="I26" s="4">
        <f>PAPB!I26-PAPB!I54</f>
        <v>0</v>
      </c>
      <c r="J26" s="4">
        <f>PAPB!J26-PAPB!J54</f>
        <v>0.16666666666666666</v>
      </c>
      <c r="K26" s="4">
        <f>PAPB!K26-PAPB!K54</f>
        <v>0.5</v>
      </c>
      <c r="L26" s="4">
        <f>PAPB!L26-PAPB!L54</f>
        <v>0</v>
      </c>
      <c r="M26" s="4">
        <f>PAPB!M26-PAPB!M54</f>
        <v>-0.1</v>
      </c>
      <c r="N26" s="4">
        <f>PAPB!N26-PAPB!N54</f>
        <v>-0.0625</v>
      </c>
      <c r="O26" s="4">
        <f>PAPB!O26-PAPB!O54</f>
        <v>0.1</v>
      </c>
      <c r="P26" s="4">
        <f>PAPB!P26-PAPB!P54</f>
        <v>0.3333333333333333</v>
      </c>
      <c r="Q26" s="4">
        <f>PAPB!Q26-PAPB!Q54</f>
        <v>-0.033333333333333354</v>
      </c>
      <c r="R26" s="4">
        <f>PAPB!R26-PAPB!R54</f>
        <v>-0.05555555555555555</v>
      </c>
      <c r="S26" s="4">
        <f>PAPB!S26-PAPB!S54</f>
        <v>0.08333333333333333</v>
      </c>
      <c r="T26" s="4">
        <f>PAPB!T26-PAPB!T54</f>
        <v>0.25</v>
      </c>
      <c r="U26" s="4">
        <f>PAPB!U26-PAPB!U54</f>
        <v>0</v>
      </c>
      <c r="V26" s="4">
        <f>PAPB!V26-PAPB!V54</f>
        <v>0.08333333333333333</v>
      </c>
      <c r="W26" s="4">
        <f>PAPB!W26-PAPB!W54</f>
        <v>0.2</v>
      </c>
      <c r="X26" s="4">
        <f>PAPB!X26-PAPB!X54</f>
        <v>0.1</v>
      </c>
      <c r="Y26" s="4">
        <f>PAPB!Y26-PAPB!Y54</f>
        <v>0.16666666666666666</v>
      </c>
      <c r="Z26" s="8">
        <f t="shared" si="2"/>
        <v>-0.1</v>
      </c>
    </row>
    <row r="27" spans="1:26" ht="12.75">
      <c r="A27" s="2">
        <v>3</v>
      </c>
      <c r="B27" s="2">
        <v>2</v>
      </c>
      <c r="C27">
        <f t="shared" si="1"/>
        <v>0</v>
      </c>
      <c r="D27" s="3" t="s">
        <v>24</v>
      </c>
      <c r="E27" s="4">
        <f>PAPB!E27-PAPB!E55</f>
        <v>0.5</v>
      </c>
      <c r="F27" s="4">
        <f>PAPB!F27-PAPB!F55</f>
        <v>0.14285714285714285</v>
      </c>
      <c r="G27" s="4">
        <f>PAPB!G27-PAPB!G55</f>
        <v>0</v>
      </c>
      <c r="H27" s="4">
        <f>PAPB!H27-PAPB!H55</f>
        <v>-0.03999999999999998</v>
      </c>
      <c r="I27" s="4">
        <f>PAPB!I27-PAPB!I55</f>
        <v>0</v>
      </c>
      <c r="J27" s="4">
        <f>PAPB!J27-PAPB!J55</f>
        <v>0.14285714285714285</v>
      </c>
      <c r="K27" s="4">
        <f>PAPB!K27-PAPB!K55</f>
        <v>0</v>
      </c>
      <c r="L27" s="4">
        <f>PAPB!L27-PAPB!L55</f>
        <v>-0.16666666666666666</v>
      </c>
      <c r="M27" s="4">
        <f>PAPB!M27-PAPB!M55</f>
        <v>-0.2</v>
      </c>
      <c r="N27" s="4">
        <f>PAPB!N27-PAPB!N55</f>
        <v>-0.15</v>
      </c>
      <c r="O27" s="4">
        <f>PAPB!O27-PAPB!O55</f>
        <v>0</v>
      </c>
      <c r="P27" s="4">
        <f>PAPB!P27-PAPB!P55</f>
        <v>0</v>
      </c>
      <c r="Q27" s="4">
        <f>PAPB!Q27-PAPB!Q55</f>
        <v>-0.13333333333333333</v>
      </c>
      <c r="R27" s="4">
        <f>PAPB!R27-PAPB!R55</f>
        <v>-0.125</v>
      </c>
      <c r="S27" s="4">
        <f>PAPB!S27-PAPB!S55</f>
        <v>0</v>
      </c>
      <c r="T27" s="4">
        <f>PAPB!T27-PAPB!T55</f>
        <v>0</v>
      </c>
      <c r="U27" s="4">
        <f>PAPB!U27-PAPB!U55</f>
        <v>-0.08333333333333333</v>
      </c>
      <c r="V27" s="4">
        <f>PAPB!V27-PAPB!V55</f>
        <v>0</v>
      </c>
      <c r="W27" s="4">
        <f>PAPB!W27-PAPB!W55</f>
        <v>0</v>
      </c>
      <c r="X27" s="4">
        <f>PAPB!X27-PAPB!X55</f>
        <v>0</v>
      </c>
      <c r="Y27" s="4">
        <f>PAPB!Y27-PAPB!Y55</f>
        <v>0</v>
      </c>
      <c r="Z27" s="8">
        <f t="shared" si="2"/>
        <v>-0.2</v>
      </c>
    </row>
    <row r="28" spans="1:26" ht="12.75">
      <c r="A28" s="2">
        <v>4</v>
      </c>
      <c r="B28" s="2">
        <v>0</v>
      </c>
      <c r="C28">
        <f t="shared" si="1"/>
        <v>1</v>
      </c>
      <c r="D28" s="3" t="s">
        <v>25</v>
      </c>
      <c r="E28" s="4">
        <f>PAPB!E28-PAPB!E56</f>
        <v>0.2222222222222222</v>
      </c>
      <c r="F28" s="4">
        <f>PAPB!F28-PAPB!F56</f>
        <v>-0.5</v>
      </c>
      <c r="G28" s="4">
        <f>PAPB!G28-PAPB!G56</f>
        <v>-0.42857142857142855</v>
      </c>
      <c r="H28" s="4">
        <f>PAPB!H28-PAPB!H56</f>
        <v>-0.3333333333333333</v>
      </c>
      <c r="I28" s="4">
        <f>PAPB!I28-PAPB!I56</f>
        <v>-0.2</v>
      </c>
      <c r="J28" s="4">
        <f>PAPB!J28-PAPB!J56</f>
        <v>0</v>
      </c>
      <c r="K28" s="4">
        <f>PAPB!K28-PAPB!K56</f>
        <v>0</v>
      </c>
      <c r="L28" s="4">
        <f>PAPB!L28-PAPB!L56</f>
        <v>-0.42857142857142855</v>
      </c>
      <c r="M28" s="4">
        <f>PAPB!M28-PAPB!M56</f>
        <v>-0.3333333333333333</v>
      </c>
      <c r="N28" s="4">
        <f>PAPB!N28-PAPB!N56</f>
        <v>-0.2</v>
      </c>
      <c r="O28" s="4">
        <f>PAPB!O28-PAPB!O56</f>
        <v>0</v>
      </c>
      <c r="P28" s="4">
        <f>PAPB!P28-PAPB!P56</f>
        <v>-0.047619047619047616</v>
      </c>
      <c r="Q28" s="4">
        <f>PAPB!Q28-PAPB!Q56</f>
        <v>-0.3333333333333333</v>
      </c>
      <c r="R28" s="4">
        <f>PAPB!R28-PAPB!R56</f>
        <v>-0.2</v>
      </c>
      <c r="S28" s="4">
        <f>PAPB!S28-PAPB!S56</f>
        <v>0</v>
      </c>
      <c r="T28" s="4">
        <f>PAPB!T28-PAPB!T56</f>
        <v>-0.04166666666666666</v>
      </c>
      <c r="U28" s="4">
        <f>PAPB!U28-PAPB!U56</f>
        <v>-0.2</v>
      </c>
      <c r="V28" s="4">
        <f>PAPB!V28-PAPB!V56</f>
        <v>0</v>
      </c>
      <c r="W28" s="4">
        <f>PAPB!W28-PAPB!W56</f>
        <v>0</v>
      </c>
      <c r="X28" s="4">
        <f>PAPB!X28-PAPB!X56</f>
        <v>0</v>
      </c>
      <c r="Y28" s="4">
        <f>PAPB!Y28-PAPB!Y56</f>
        <v>0.08333333333333333</v>
      </c>
      <c r="Z28" s="8">
        <f t="shared" si="2"/>
        <v>-0.5</v>
      </c>
    </row>
    <row r="29" spans="1:26" ht="12.75">
      <c r="A29" s="2">
        <v>4</v>
      </c>
      <c r="B29" s="2">
        <v>1</v>
      </c>
      <c r="C29">
        <f t="shared" si="1"/>
        <v>0</v>
      </c>
      <c r="D29" s="3" t="s">
        <v>26</v>
      </c>
      <c r="E29" s="4">
        <f>PAPB!E29-PAPB!E57</f>
        <v>0.5</v>
      </c>
      <c r="F29" s="4">
        <f>PAPB!F29-PAPB!F57</f>
        <v>0</v>
      </c>
      <c r="G29" s="4">
        <f>PAPB!G29-PAPB!G57</f>
        <v>-0.11904761904761904</v>
      </c>
      <c r="H29" s="4">
        <f>PAPB!H29-PAPB!H57</f>
        <v>-0.125</v>
      </c>
      <c r="I29" s="4">
        <f>PAPB!I29-PAPB!I57</f>
        <v>-0.060000000000000026</v>
      </c>
      <c r="J29" s="4">
        <f>PAPB!J29-PAPB!J57</f>
        <v>0.08333333333333333</v>
      </c>
      <c r="K29" s="4">
        <f>PAPB!K29-PAPB!K57</f>
        <v>0</v>
      </c>
      <c r="L29" s="4">
        <f>PAPB!L29-PAPB!L57</f>
        <v>-0.21428571428571427</v>
      </c>
      <c r="M29" s="4">
        <f>PAPB!M29-PAPB!M57</f>
        <v>-0.2222222222222222</v>
      </c>
      <c r="N29" s="4">
        <f>PAPB!N29-PAPB!N57</f>
        <v>-0.15000000000000002</v>
      </c>
      <c r="O29" s="4">
        <f>PAPB!O29-PAPB!O57</f>
        <v>0</v>
      </c>
      <c r="P29" s="4">
        <f>PAPB!P29-PAPB!P57</f>
        <v>0</v>
      </c>
      <c r="Q29" s="4">
        <f>PAPB!Q29-PAPB!Q57</f>
        <v>-0.16666666666666666</v>
      </c>
      <c r="R29" s="4">
        <f>PAPB!R29-PAPB!R57</f>
        <v>-0.13333333333333333</v>
      </c>
      <c r="S29" s="4">
        <f>PAPB!S29-PAPB!S57</f>
        <v>0</v>
      </c>
      <c r="T29" s="4">
        <f>PAPB!T29-PAPB!T57</f>
        <v>0</v>
      </c>
      <c r="U29" s="4">
        <f>PAPB!U29-PAPB!U57</f>
        <v>-0.1</v>
      </c>
      <c r="V29" s="4">
        <f>PAPB!V29-PAPB!V57</f>
        <v>0</v>
      </c>
      <c r="W29" s="4">
        <f>PAPB!W29-PAPB!W57</f>
        <v>0</v>
      </c>
      <c r="X29" s="4">
        <f>PAPB!X29-PAPB!X57</f>
        <v>0</v>
      </c>
      <c r="Y29" s="4">
        <f>PAPB!Y29-PAPB!Y57</f>
        <v>0</v>
      </c>
      <c r="Z29" s="8">
        <f t="shared" si="2"/>
        <v>-0.2222222222222222</v>
      </c>
    </row>
    <row r="30" spans="1:26" ht="12.75">
      <c r="A30" s="2">
        <v>5</v>
      </c>
      <c r="B30" s="2">
        <v>0</v>
      </c>
      <c r="C30">
        <f t="shared" si="1"/>
        <v>0</v>
      </c>
      <c r="D30" s="3" t="s">
        <v>27</v>
      </c>
      <c r="E30" s="4">
        <f>PAPB!E30-PAPB!E58</f>
        <v>0</v>
      </c>
      <c r="F30" s="4">
        <f>PAPB!F30-PAPB!F58</f>
        <v>-0.4444444444444444</v>
      </c>
      <c r="G30" s="4">
        <f>PAPB!G30-PAPB!G58</f>
        <v>-0.375</v>
      </c>
      <c r="H30" s="4">
        <f>PAPB!H30-PAPB!H58</f>
        <v>-0.2857142857142857</v>
      </c>
      <c r="I30" s="4">
        <f>PAPB!I30-PAPB!I58</f>
        <v>-0.16666666666666666</v>
      </c>
      <c r="J30" s="4">
        <f>PAPB!J30-PAPB!J58</f>
        <v>0</v>
      </c>
      <c r="K30" s="4">
        <f>PAPB!K30-PAPB!K58</f>
        <v>-0.2222222222222222</v>
      </c>
      <c r="L30" s="4">
        <f>PAPB!L30-PAPB!L58</f>
        <v>-0.375</v>
      </c>
      <c r="M30" s="4">
        <f>PAPB!M30-PAPB!M58</f>
        <v>-0.2857142857142857</v>
      </c>
      <c r="N30" s="4">
        <f>PAPB!N30-PAPB!N58</f>
        <v>-0.16666666666666666</v>
      </c>
      <c r="O30" s="4">
        <f>PAPB!O30-PAPB!O58</f>
        <v>0</v>
      </c>
      <c r="P30" s="4">
        <f>PAPB!P30-PAPB!P58</f>
        <v>-0.1875</v>
      </c>
      <c r="Q30" s="4">
        <f>PAPB!Q30-PAPB!Q58</f>
        <v>-0.2857142857142857</v>
      </c>
      <c r="R30" s="4">
        <f>PAPB!R30-PAPB!R58</f>
        <v>-0.16666666666666666</v>
      </c>
      <c r="S30" s="4">
        <f>PAPB!S30-PAPB!S58</f>
        <v>0</v>
      </c>
      <c r="T30" s="4">
        <f>PAPB!T30-PAPB!T58</f>
        <v>-0.14285714285714285</v>
      </c>
      <c r="U30" s="4">
        <f>PAPB!U30-PAPB!U58</f>
        <v>-0.16666666666666666</v>
      </c>
      <c r="V30" s="4">
        <f>PAPB!V30-PAPB!V58</f>
        <v>0</v>
      </c>
      <c r="W30" s="4">
        <f>PAPB!W30-PAPB!W58</f>
        <v>-0.08333333333333333</v>
      </c>
      <c r="X30" s="4">
        <f>PAPB!X30-PAPB!X58</f>
        <v>0</v>
      </c>
      <c r="Y30" s="4">
        <f>PAPB!Y30-PAPB!Y58</f>
        <v>0</v>
      </c>
      <c r="Z30" s="8">
        <f t="shared" si="2"/>
        <v>-0.4444444444444444</v>
      </c>
    </row>
    <row r="31" spans="4:25" ht="12.75">
      <c r="D31" s="9">
        <f>MIN(E31:Y31)</f>
        <v>0</v>
      </c>
      <c r="E31" s="8">
        <f>MAX(E10:E30)</f>
        <v>1</v>
      </c>
      <c r="F31" s="8">
        <f aca="true" t="shared" si="3" ref="F31:Y31">MAX(F10:F30)</f>
        <v>0.6000000000000001</v>
      </c>
      <c r="G31" s="8">
        <f t="shared" si="3"/>
        <v>0.3333333333333333</v>
      </c>
      <c r="H31" s="8">
        <f t="shared" si="3"/>
        <v>0.16666666666666669</v>
      </c>
      <c r="I31" s="8">
        <f t="shared" si="3"/>
        <v>0.14285714285714285</v>
      </c>
      <c r="J31" s="8">
        <f t="shared" si="3"/>
        <v>0.375</v>
      </c>
      <c r="K31" s="8">
        <f t="shared" si="3"/>
        <v>0.8</v>
      </c>
      <c r="L31" s="8">
        <f t="shared" si="3"/>
        <v>0.25</v>
      </c>
      <c r="M31" s="8">
        <f t="shared" si="3"/>
        <v>0.033333333333333326</v>
      </c>
      <c r="N31" s="8">
        <f t="shared" si="3"/>
        <v>0</v>
      </c>
      <c r="O31" s="8">
        <f t="shared" si="3"/>
        <v>0.2222222222222222</v>
      </c>
      <c r="P31" s="8">
        <f t="shared" si="3"/>
        <v>0.6666666666666666</v>
      </c>
      <c r="Q31" s="8">
        <f t="shared" si="3"/>
        <v>0.125</v>
      </c>
      <c r="R31" s="8">
        <f t="shared" si="3"/>
        <v>0</v>
      </c>
      <c r="S31" s="8">
        <f t="shared" si="3"/>
        <v>0.2</v>
      </c>
      <c r="T31" s="8">
        <f t="shared" si="3"/>
        <v>0.5714285714285714</v>
      </c>
      <c r="U31" s="8">
        <f t="shared" si="3"/>
        <v>0.1</v>
      </c>
      <c r="V31" s="8">
        <f t="shared" si="3"/>
        <v>0.2</v>
      </c>
      <c r="W31" s="8">
        <f t="shared" si="3"/>
        <v>0.5</v>
      </c>
      <c r="X31" s="8">
        <f t="shared" si="3"/>
        <v>0.2222222222222222</v>
      </c>
      <c r="Y31" s="8">
        <f t="shared" si="3"/>
        <v>0.4444444444444444</v>
      </c>
    </row>
  </sheetData>
  <sheetProtection sheet="1" objects="1" scenarios="1"/>
  <conditionalFormatting sqref="E31:Y31">
    <cfRule type="cellIs" priority="1" dxfId="0" operator="equal" stopIfTrue="1">
      <formula>$D$31</formula>
    </cfRule>
  </conditionalFormatting>
  <conditionalFormatting sqref="Z10:Z30">
    <cfRule type="cellIs" priority="2" dxfId="0" operator="equal" stopIfTrue="1">
      <formula>$Z$9</formula>
    </cfRule>
  </conditionalFormatting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6"/>
  <sheetViews>
    <sheetView workbookViewId="0" topLeftCell="A1">
      <selection activeCell="F40" sqref="F40"/>
    </sheetView>
  </sheetViews>
  <sheetFormatPr defaultColWidth="11.421875" defaultRowHeight="12.75"/>
  <cols>
    <col min="1" max="25" width="5.28125" style="0" customWidth="1"/>
    <col min="26" max="26" width="6.140625" style="0" customWidth="1"/>
  </cols>
  <sheetData>
    <row r="1" ht="18">
      <c r="D1" s="7" t="s">
        <v>48</v>
      </c>
    </row>
    <row r="2" ht="18">
      <c r="D2" s="7" t="s">
        <v>50</v>
      </c>
    </row>
    <row r="3" spans="4:6" ht="12.75">
      <c r="D3" t="s">
        <v>28</v>
      </c>
      <c r="E3" s="6">
        <v>5</v>
      </c>
      <c r="F3" t="s">
        <v>29</v>
      </c>
    </row>
    <row r="4" ht="12.75">
      <c r="D4" t="s">
        <v>6</v>
      </c>
    </row>
    <row r="6" spans="1:25" ht="12.75">
      <c r="A6" s="11" t="s">
        <v>36</v>
      </c>
      <c r="B6" s="11"/>
      <c r="D6" s="2" t="s">
        <v>30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2</v>
      </c>
      <c r="Q6" s="2">
        <v>2</v>
      </c>
      <c r="R6" s="2">
        <v>2</v>
      </c>
      <c r="S6" s="2">
        <v>2</v>
      </c>
      <c r="T6" s="2">
        <v>3</v>
      </c>
      <c r="U6" s="2">
        <v>3</v>
      </c>
      <c r="V6" s="2">
        <v>3</v>
      </c>
      <c r="W6" s="2">
        <v>4</v>
      </c>
      <c r="X6" s="2">
        <v>4</v>
      </c>
      <c r="Y6" s="2">
        <v>5</v>
      </c>
    </row>
    <row r="7" spans="1:25" ht="12.75">
      <c r="A7" s="11"/>
      <c r="B7" s="11"/>
      <c r="D7" s="2" t="s">
        <v>31</v>
      </c>
      <c r="E7" s="2">
        <v>0</v>
      </c>
      <c r="F7" s="2">
        <v>1</v>
      </c>
      <c r="G7" s="2">
        <v>2</v>
      </c>
      <c r="H7" s="2">
        <v>3</v>
      </c>
      <c r="I7" s="2">
        <v>4</v>
      </c>
      <c r="J7" s="2">
        <v>5</v>
      </c>
      <c r="K7" s="2">
        <v>0</v>
      </c>
      <c r="L7" s="2">
        <v>1</v>
      </c>
      <c r="M7" s="2">
        <v>2</v>
      </c>
      <c r="N7" s="2">
        <v>3</v>
      </c>
      <c r="O7" s="2">
        <v>4</v>
      </c>
      <c r="P7" s="2">
        <v>0</v>
      </c>
      <c r="Q7" s="2">
        <v>1</v>
      </c>
      <c r="R7" s="2">
        <v>2</v>
      </c>
      <c r="S7" s="2">
        <v>3</v>
      </c>
      <c r="T7" s="2">
        <v>0</v>
      </c>
      <c r="U7" s="2">
        <v>1</v>
      </c>
      <c r="V7" s="2">
        <v>2</v>
      </c>
      <c r="W7" s="2">
        <v>0</v>
      </c>
      <c r="X7" s="2">
        <v>1</v>
      </c>
      <c r="Y7" s="2">
        <v>0</v>
      </c>
    </row>
    <row r="8" spans="4:25" ht="12.75">
      <c r="D8" t="s">
        <v>32</v>
      </c>
      <c r="E8">
        <f aca="true" t="shared" si="0" ref="E8:Y8">$E$3-E6-E7</f>
        <v>5</v>
      </c>
      <c r="F8">
        <f t="shared" si="0"/>
        <v>4</v>
      </c>
      <c r="G8">
        <f t="shared" si="0"/>
        <v>3</v>
      </c>
      <c r="H8">
        <f t="shared" si="0"/>
        <v>2</v>
      </c>
      <c r="I8">
        <f t="shared" si="0"/>
        <v>1</v>
      </c>
      <c r="J8">
        <f t="shared" si="0"/>
        <v>0</v>
      </c>
      <c r="K8">
        <f t="shared" si="0"/>
        <v>4</v>
      </c>
      <c r="L8">
        <f t="shared" si="0"/>
        <v>3</v>
      </c>
      <c r="M8">
        <f t="shared" si="0"/>
        <v>2</v>
      </c>
      <c r="N8">
        <f t="shared" si="0"/>
        <v>1</v>
      </c>
      <c r="O8">
        <f t="shared" si="0"/>
        <v>0</v>
      </c>
      <c r="P8">
        <f t="shared" si="0"/>
        <v>3</v>
      </c>
      <c r="Q8">
        <f t="shared" si="0"/>
        <v>2</v>
      </c>
      <c r="R8">
        <f t="shared" si="0"/>
        <v>1</v>
      </c>
      <c r="S8">
        <f t="shared" si="0"/>
        <v>0</v>
      </c>
      <c r="T8">
        <f t="shared" si="0"/>
        <v>2</v>
      </c>
      <c r="U8">
        <f t="shared" si="0"/>
        <v>1</v>
      </c>
      <c r="V8">
        <f t="shared" si="0"/>
        <v>0</v>
      </c>
      <c r="W8">
        <f t="shared" si="0"/>
        <v>1</v>
      </c>
      <c r="X8">
        <f t="shared" si="0"/>
        <v>0</v>
      </c>
      <c r="Y8">
        <f t="shared" si="0"/>
        <v>0</v>
      </c>
    </row>
    <row r="9" spans="1:26" ht="12.75">
      <c r="A9" s="2" t="s">
        <v>33</v>
      </c>
      <c r="B9" s="2" t="s">
        <v>34</v>
      </c>
      <c r="C9" t="s">
        <v>35</v>
      </c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  <c r="K9" s="3" t="s">
        <v>13</v>
      </c>
      <c r="L9" s="3" t="s">
        <v>14</v>
      </c>
      <c r="M9" s="3" t="s">
        <v>15</v>
      </c>
      <c r="N9" s="3" t="s">
        <v>16</v>
      </c>
      <c r="O9" s="3" t="s">
        <v>17</v>
      </c>
      <c r="P9" s="3" t="s">
        <v>18</v>
      </c>
      <c r="Q9" s="3" t="s">
        <v>19</v>
      </c>
      <c r="R9" s="3" t="s">
        <v>20</v>
      </c>
      <c r="S9" s="3" t="s">
        <v>21</v>
      </c>
      <c r="T9" s="3" t="s">
        <v>22</v>
      </c>
      <c r="U9" s="3" t="s">
        <v>23</v>
      </c>
      <c r="V9" s="3" t="s">
        <v>24</v>
      </c>
      <c r="W9" s="3" t="s">
        <v>25</v>
      </c>
      <c r="X9" s="3" t="s">
        <v>26</v>
      </c>
      <c r="Y9" s="3" t="s">
        <v>27</v>
      </c>
      <c r="Z9" s="9"/>
    </row>
    <row r="10" spans="1:26" ht="12.75">
      <c r="A10" s="2">
        <v>0</v>
      </c>
      <c r="B10" s="2">
        <v>0</v>
      </c>
      <c r="C10">
        <f aca="true" t="shared" si="1" ref="C10:C30">$E$3-A10-B10</f>
        <v>5</v>
      </c>
      <c r="D10" s="3" t="s">
        <v>7</v>
      </c>
      <c r="E10" s="4">
        <f aca="true" t="shared" si="2" ref="E10:E30">IF($B10+E$7&gt;0,$B10/($B10+E$7),0.5)*IF($C10+E$6&gt;0,$C10/($C10+E$6),0.5)</f>
        <v>0.5</v>
      </c>
      <c r="F10" s="4">
        <f aca="true" t="shared" si="3" ref="F10:Y22">IF($B10+F$7&gt;0,$B10/($B10+F$7),0.5)*IF($C10+F$6&gt;0,$C10/($C10+F$6),0.5)</f>
        <v>0</v>
      </c>
      <c r="G10" s="4">
        <f t="shared" si="3"/>
        <v>0</v>
      </c>
      <c r="H10" s="4">
        <f t="shared" si="3"/>
        <v>0</v>
      </c>
      <c r="I10" s="4">
        <f t="shared" si="3"/>
        <v>0</v>
      </c>
      <c r="J10" s="4">
        <f t="shared" si="3"/>
        <v>0</v>
      </c>
      <c r="K10" s="4">
        <f t="shared" si="3"/>
        <v>0.4166666666666667</v>
      </c>
      <c r="L10" s="4">
        <f t="shared" si="3"/>
        <v>0</v>
      </c>
      <c r="M10" s="4">
        <f t="shared" si="3"/>
        <v>0</v>
      </c>
      <c r="N10" s="4">
        <f t="shared" si="3"/>
        <v>0</v>
      </c>
      <c r="O10" s="4">
        <f t="shared" si="3"/>
        <v>0</v>
      </c>
      <c r="P10" s="4">
        <f t="shared" si="3"/>
        <v>0.35714285714285715</v>
      </c>
      <c r="Q10" s="4">
        <f t="shared" si="3"/>
        <v>0</v>
      </c>
      <c r="R10" s="4">
        <f t="shared" si="3"/>
        <v>0</v>
      </c>
      <c r="S10" s="4">
        <f t="shared" si="3"/>
        <v>0</v>
      </c>
      <c r="T10" s="4">
        <f t="shared" si="3"/>
        <v>0.3125</v>
      </c>
      <c r="U10" s="4">
        <f t="shared" si="3"/>
        <v>0</v>
      </c>
      <c r="V10" s="4">
        <f t="shared" si="3"/>
        <v>0</v>
      </c>
      <c r="W10" s="4">
        <f t="shared" si="3"/>
        <v>0.2777777777777778</v>
      </c>
      <c r="X10" s="4">
        <f t="shared" si="3"/>
        <v>0</v>
      </c>
      <c r="Y10" s="4">
        <f t="shared" si="3"/>
        <v>0.25</v>
      </c>
      <c r="Z10" s="8"/>
    </row>
    <row r="11" spans="1:26" ht="12.75">
      <c r="A11" s="2">
        <v>0</v>
      </c>
      <c r="B11" s="2">
        <v>1</v>
      </c>
      <c r="C11">
        <f t="shared" si="1"/>
        <v>4</v>
      </c>
      <c r="D11" s="3" t="s">
        <v>8</v>
      </c>
      <c r="E11" s="4">
        <f t="shared" si="2"/>
        <v>1</v>
      </c>
      <c r="F11" s="4">
        <f t="shared" si="3"/>
        <v>0.5</v>
      </c>
      <c r="G11" s="4">
        <f t="shared" si="3"/>
        <v>0.3333333333333333</v>
      </c>
      <c r="H11" s="4">
        <f t="shared" si="3"/>
        <v>0.25</v>
      </c>
      <c r="I11" s="4">
        <f t="shared" si="3"/>
        <v>0.2</v>
      </c>
      <c r="J11" s="4">
        <f t="shared" si="3"/>
        <v>0.16666666666666666</v>
      </c>
      <c r="K11" s="4">
        <f t="shared" si="3"/>
        <v>0.8</v>
      </c>
      <c r="L11" s="4">
        <f t="shared" si="3"/>
        <v>0.4</v>
      </c>
      <c r="M11" s="4">
        <f t="shared" si="3"/>
        <v>0.26666666666666666</v>
      </c>
      <c r="N11" s="4">
        <f t="shared" si="3"/>
        <v>0.2</v>
      </c>
      <c r="O11" s="4">
        <f t="shared" si="3"/>
        <v>0.16000000000000003</v>
      </c>
      <c r="P11" s="4">
        <f t="shared" si="3"/>
        <v>0.6666666666666666</v>
      </c>
      <c r="Q11" s="4">
        <f t="shared" si="3"/>
        <v>0.3333333333333333</v>
      </c>
      <c r="R11" s="4">
        <f t="shared" si="3"/>
        <v>0.2222222222222222</v>
      </c>
      <c r="S11" s="4">
        <f t="shared" si="3"/>
        <v>0.16666666666666666</v>
      </c>
      <c r="T11" s="4">
        <f t="shared" si="3"/>
        <v>0.5714285714285714</v>
      </c>
      <c r="U11" s="4">
        <f t="shared" si="3"/>
        <v>0.2857142857142857</v>
      </c>
      <c r="V11" s="4">
        <f t="shared" si="3"/>
        <v>0.19047619047619047</v>
      </c>
      <c r="W11" s="4">
        <f t="shared" si="3"/>
        <v>0.5</v>
      </c>
      <c r="X11" s="4">
        <f t="shared" si="3"/>
        <v>0.25</v>
      </c>
      <c r="Y11" s="4">
        <f t="shared" si="3"/>
        <v>0.4444444444444444</v>
      </c>
      <c r="Z11" s="8"/>
    </row>
    <row r="12" spans="1:26" ht="12.75">
      <c r="A12" s="2">
        <v>0</v>
      </c>
      <c r="B12" s="2">
        <v>2</v>
      </c>
      <c r="C12">
        <f t="shared" si="1"/>
        <v>3</v>
      </c>
      <c r="D12" s="3" t="s">
        <v>9</v>
      </c>
      <c r="E12" s="4">
        <f t="shared" si="2"/>
        <v>1</v>
      </c>
      <c r="F12" s="4">
        <f t="shared" si="3"/>
        <v>0.6666666666666666</v>
      </c>
      <c r="G12" s="4">
        <f t="shared" si="3"/>
        <v>0.5</v>
      </c>
      <c r="H12" s="4">
        <f t="shared" si="3"/>
        <v>0.4</v>
      </c>
      <c r="I12" s="4">
        <f t="shared" si="3"/>
        <v>0.3333333333333333</v>
      </c>
      <c r="J12" s="4">
        <f t="shared" si="3"/>
        <v>0.2857142857142857</v>
      </c>
      <c r="K12" s="4">
        <f t="shared" si="3"/>
        <v>0.75</v>
      </c>
      <c r="L12" s="4">
        <f t="shared" si="3"/>
        <v>0.5</v>
      </c>
      <c r="M12" s="4">
        <f t="shared" si="3"/>
        <v>0.375</v>
      </c>
      <c r="N12" s="4">
        <f t="shared" si="3"/>
        <v>0.30000000000000004</v>
      </c>
      <c r="O12" s="4">
        <f t="shared" si="3"/>
        <v>0.25</v>
      </c>
      <c r="P12" s="4">
        <f t="shared" si="3"/>
        <v>0.6</v>
      </c>
      <c r="Q12" s="4">
        <f t="shared" si="3"/>
        <v>0.39999999999999997</v>
      </c>
      <c r="R12" s="4">
        <f t="shared" si="3"/>
        <v>0.3</v>
      </c>
      <c r="S12" s="4">
        <f t="shared" si="3"/>
        <v>0.24</v>
      </c>
      <c r="T12" s="4">
        <f t="shared" si="3"/>
        <v>0.5</v>
      </c>
      <c r="U12" s="4">
        <f t="shared" si="3"/>
        <v>0.3333333333333333</v>
      </c>
      <c r="V12" s="4">
        <f t="shared" si="3"/>
        <v>0.25</v>
      </c>
      <c r="W12" s="4">
        <f t="shared" si="3"/>
        <v>0.42857142857142855</v>
      </c>
      <c r="X12" s="4">
        <f t="shared" si="3"/>
        <v>0.2857142857142857</v>
      </c>
      <c r="Y12" s="4">
        <f t="shared" si="3"/>
        <v>0.375</v>
      </c>
      <c r="Z12" s="8"/>
    </row>
    <row r="13" spans="1:26" ht="12.75">
      <c r="A13" s="2">
        <v>0</v>
      </c>
      <c r="B13" s="2">
        <v>3</v>
      </c>
      <c r="C13">
        <f t="shared" si="1"/>
        <v>2</v>
      </c>
      <c r="D13" s="3" t="s">
        <v>10</v>
      </c>
      <c r="E13" s="4">
        <f t="shared" si="2"/>
        <v>1</v>
      </c>
      <c r="F13" s="4">
        <f t="shared" si="3"/>
        <v>0.75</v>
      </c>
      <c r="G13" s="4">
        <f t="shared" si="3"/>
        <v>0.6</v>
      </c>
      <c r="H13" s="4">
        <f t="shared" si="3"/>
        <v>0.5</v>
      </c>
      <c r="I13" s="4">
        <f t="shared" si="3"/>
        <v>0.42857142857142855</v>
      </c>
      <c r="J13" s="4">
        <f t="shared" si="3"/>
        <v>0.375</v>
      </c>
      <c r="K13" s="4">
        <f t="shared" si="3"/>
        <v>0.6666666666666666</v>
      </c>
      <c r="L13" s="4">
        <f t="shared" si="3"/>
        <v>0.5</v>
      </c>
      <c r="M13" s="4">
        <f t="shared" si="3"/>
        <v>0.39999999999999997</v>
      </c>
      <c r="N13" s="4">
        <f t="shared" si="3"/>
        <v>0.3333333333333333</v>
      </c>
      <c r="O13" s="4">
        <f t="shared" si="3"/>
        <v>0.2857142857142857</v>
      </c>
      <c r="P13" s="4">
        <f t="shared" si="3"/>
        <v>0.5</v>
      </c>
      <c r="Q13" s="4">
        <f t="shared" si="3"/>
        <v>0.375</v>
      </c>
      <c r="R13" s="4">
        <f t="shared" si="3"/>
        <v>0.3</v>
      </c>
      <c r="S13" s="4">
        <f t="shared" si="3"/>
        <v>0.25</v>
      </c>
      <c r="T13" s="4">
        <f t="shared" si="3"/>
        <v>0.4</v>
      </c>
      <c r="U13" s="4">
        <f t="shared" si="3"/>
        <v>0.30000000000000004</v>
      </c>
      <c r="V13" s="4">
        <f t="shared" si="3"/>
        <v>0.24</v>
      </c>
      <c r="W13" s="4">
        <f t="shared" si="3"/>
        <v>0.3333333333333333</v>
      </c>
      <c r="X13" s="4">
        <f t="shared" si="3"/>
        <v>0.25</v>
      </c>
      <c r="Y13" s="4">
        <f t="shared" si="3"/>
        <v>0.2857142857142857</v>
      </c>
      <c r="Z13" s="8"/>
    </row>
    <row r="14" spans="1:26" ht="12.75">
      <c r="A14" s="2">
        <v>0</v>
      </c>
      <c r="B14" s="2">
        <v>4</v>
      </c>
      <c r="C14">
        <f t="shared" si="1"/>
        <v>1</v>
      </c>
      <c r="D14" s="3" t="s">
        <v>11</v>
      </c>
      <c r="E14" s="4">
        <f t="shared" si="2"/>
        <v>1</v>
      </c>
      <c r="F14" s="4">
        <f t="shared" si="3"/>
        <v>0.8</v>
      </c>
      <c r="G14" s="4">
        <f t="shared" si="3"/>
        <v>0.6666666666666666</v>
      </c>
      <c r="H14" s="4">
        <f t="shared" si="3"/>
        <v>0.5714285714285714</v>
      </c>
      <c r="I14" s="4">
        <f t="shared" si="3"/>
        <v>0.5</v>
      </c>
      <c r="J14" s="4">
        <f t="shared" si="3"/>
        <v>0.4444444444444444</v>
      </c>
      <c r="K14" s="4">
        <f t="shared" si="3"/>
        <v>0.5</v>
      </c>
      <c r="L14" s="4">
        <f t="shared" si="3"/>
        <v>0.4</v>
      </c>
      <c r="M14" s="4">
        <f t="shared" si="3"/>
        <v>0.3333333333333333</v>
      </c>
      <c r="N14" s="4">
        <f t="shared" si="3"/>
        <v>0.2857142857142857</v>
      </c>
      <c r="O14" s="4">
        <f t="shared" si="3"/>
        <v>0.25</v>
      </c>
      <c r="P14" s="4">
        <f t="shared" si="3"/>
        <v>0.3333333333333333</v>
      </c>
      <c r="Q14" s="4">
        <f t="shared" si="3"/>
        <v>0.26666666666666666</v>
      </c>
      <c r="R14" s="4">
        <f t="shared" si="3"/>
        <v>0.2222222222222222</v>
      </c>
      <c r="S14" s="4">
        <f t="shared" si="3"/>
        <v>0.19047619047619047</v>
      </c>
      <c r="T14" s="4">
        <f t="shared" si="3"/>
        <v>0.25</v>
      </c>
      <c r="U14" s="4">
        <f t="shared" si="3"/>
        <v>0.2</v>
      </c>
      <c r="V14" s="4">
        <f t="shared" si="3"/>
        <v>0.16666666666666666</v>
      </c>
      <c r="W14" s="4">
        <f t="shared" si="3"/>
        <v>0.2</v>
      </c>
      <c r="X14" s="4">
        <f t="shared" si="3"/>
        <v>0.16000000000000003</v>
      </c>
      <c r="Y14" s="4">
        <f t="shared" si="3"/>
        <v>0.16666666666666666</v>
      </c>
      <c r="Z14" s="8"/>
    </row>
    <row r="15" spans="1:26" ht="12.75">
      <c r="A15" s="2">
        <v>0</v>
      </c>
      <c r="B15" s="2">
        <v>5</v>
      </c>
      <c r="C15">
        <f t="shared" si="1"/>
        <v>0</v>
      </c>
      <c r="D15" s="3" t="s">
        <v>12</v>
      </c>
      <c r="E15" s="4">
        <f t="shared" si="2"/>
        <v>0.5</v>
      </c>
      <c r="F15" s="4">
        <f t="shared" si="3"/>
        <v>0.4166666666666667</v>
      </c>
      <c r="G15" s="4">
        <f t="shared" si="3"/>
        <v>0.35714285714285715</v>
      </c>
      <c r="H15" s="4">
        <f t="shared" si="3"/>
        <v>0.3125</v>
      </c>
      <c r="I15" s="4">
        <f t="shared" si="3"/>
        <v>0.2777777777777778</v>
      </c>
      <c r="J15" s="4">
        <f t="shared" si="3"/>
        <v>0.25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4">
        <f t="shared" si="3"/>
        <v>0</v>
      </c>
      <c r="Q15" s="4">
        <f t="shared" si="3"/>
        <v>0</v>
      </c>
      <c r="R15" s="4">
        <f t="shared" si="3"/>
        <v>0</v>
      </c>
      <c r="S15" s="4">
        <f t="shared" si="3"/>
        <v>0</v>
      </c>
      <c r="T15" s="4">
        <f t="shared" si="3"/>
        <v>0</v>
      </c>
      <c r="U15" s="4">
        <f t="shared" si="3"/>
        <v>0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0</v>
      </c>
      <c r="Z15" s="8"/>
    </row>
    <row r="16" spans="1:26" ht="12.75">
      <c r="A16" s="2">
        <v>1</v>
      </c>
      <c r="B16" s="2">
        <v>0</v>
      </c>
      <c r="C16">
        <f t="shared" si="1"/>
        <v>4</v>
      </c>
      <c r="D16" s="3" t="s">
        <v>13</v>
      </c>
      <c r="E16" s="4">
        <f t="shared" si="2"/>
        <v>0.5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0</v>
      </c>
      <c r="J16" s="4">
        <f t="shared" si="3"/>
        <v>0</v>
      </c>
      <c r="K16" s="4">
        <f t="shared" si="3"/>
        <v>0.4</v>
      </c>
      <c r="L16" s="4">
        <f t="shared" si="3"/>
        <v>0</v>
      </c>
      <c r="M16" s="4">
        <f t="shared" si="3"/>
        <v>0</v>
      </c>
      <c r="N16" s="4">
        <f t="shared" si="3"/>
        <v>0</v>
      </c>
      <c r="O16" s="4">
        <f t="shared" si="3"/>
        <v>0</v>
      </c>
      <c r="P16" s="4">
        <f t="shared" si="3"/>
        <v>0.3333333333333333</v>
      </c>
      <c r="Q16" s="4">
        <f t="shared" si="3"/>
        <v>0</v>
      </c>
      <c r="R16" s="4">
        <f t="shared" si="3"/>
        <v>0</v>
      </c>
      <c r="S16" s="4">
        <f t="shared" si="3"/>
        <v>0</v>
      </c>
      <c r="T16" s="4">
        <f t="shared" si="3"/>
        <v>0.2857142857142857</v>
      </c>
      <c r="U16" s="4">
        <f t="shared" si="3"/>
        <v>0</v>
      </c>
      <c r="V16" s="4">
        <f t="shared" si="3"/>
        <v>0</v>
      </c>
      <c r="W16" s="4">
        <f t="shared" si="3"/>
        <v>0.25</v>
      </c>
      <c r="X16" s="4">
        <f t="shared" si="3"/>
        <v>0</v>
      </c>
      <c r="Y16" s="4">
        <f t="shared" si="3"/>
        <v>0.2222222222222222</v>
      </c>
      <c r="Z16" s="8"/>
    </row>
    <row r="17" spans="1:26" ht="12.75">
      <c r="A17" s="2">
        <v>1</v>
      </c>
      <c r="B17" s="2">
        <v>1</v>
      </c>
      <c r="C17">
        <f t="shared" si="1"/>
        <v>3</v>
      </c>
      <c r="D17" s="3" t="s">
        <v>14</v>
      </c>
      <c r="E17" s="4">
        <f t="shared" si="2"/>
        <v>1</v>
      </c>
      <c r="F17" s="4">
        <f t="shared" si="3"/>
        <v>0.5</v>
      </c>
      <c r="G17" s="4">
        <f t="shared" si="3"/>
        <v>0.3333333333333333</v>
      </c>
      <c r="H17" s="4">
        <f t="shared" si="3"/>
        <v>0.25</v>
      </c>
      <c r="I17" s="4">
        <f t="shared" si="3"/>
        <v>0.2</v>
      </c>
      <c r="J17" s="4">
        <f t="shared" si="3"/>
        <v>0.16666666666666666</v>
      </c>
      <c r="K17" s="4">
        <f t="shared" si="3"/>
        <v>0.75</v>
      </c>
      <c r="L17" s="4">
        <f t="shared" si="3"/>
        <v>0.375</v>
      </c>
      <c r="M17" s="4">
        <f t="shared" si="3"/>
        <v>0.25</v>
      </c>
      <c r="N17" s="4">
        <f t="shared" si="3"/>
        <v>0.1875</v>
      </c>
      <c r="O17" s="4">
        <f t="shared" si="3"/>
        <v>0.15000000000000002</v>
      </c>
      <c r="P17" s="4">
        <f t="shared" si="3"/>
        <v>0.6</v>
      </c>
      <c r="Q17" s="4">
        <f t="shared" si="3"/>
        <v>0.3</v>
      </c>
      <c r="R17" s="4">
        <f t="shared" si="3"/>
        <v>0.19999999999999998</v>
      </c>
      <c r="S17" s="4">
        <f t="shared" si="3"/>
        <v>0.15</v>
      </c>
      <c r="T17" s="4">
        <f t="shared" si="3"/>
        <v>0.5</v>
      </c>
      <c r="U17" s="4">
        <f t="shared" si="3"/>
        <v>0.25</v>
      </c>
      <c r="V17" s="4">
        <f t="shared" si="3"/>
        <v>0.16666666666666666</v>
      </c>
      <c r="W17" s="4">
        <f t="shared" si="3"/>
        <v>0.42857142857142855</v>
      </c>
      <c r="X17" s="4">
        <f t="shared" si="3"/>
        <v>0.21428571428571427</v>
      </c>
      <c r="Y17" s="4">
        <f t="shared" si="3"/>
        <v>0.375</v>
      </c>
      <c r="Z17" s="8"/>
    </row>
    <row r="18" spans="1:26" ht="12.75">
      <c r="A18" s="2">
        <v>1</v>
      </c>
      <c r="B18" s="2">
        <v>2</v>
      </c>
      <c r="C18">
        <f t="shared" si="1"/>
        <v>2</v>
      </c>
      <c r="D18" s="3" t="s">
        <v>15</v>
      </c>
      <c r="E18" s="4">
        <f t="shared" si="2"/>
        <v>1</v>
      </c>
      <c r="F18" s="4">
        <f t="shared" si="3"/>
        <v>0.6666666666666666</v>
      </c>
      <c r="G18" s="4">
        <f t="shared" si="3"/>
        <v>0.5</v>
      </c>
      <c r="H18" s="4">
        <f t="shared" si="3"/>
        <v>0.4</v>
      </c>
      <c r="I18" s="4">
        <f t="shared" si="3"/>
        <v>0.3333333333333333</v>
      </c>
      <c r="J18" s="4">
        <f t="shared" si="3"/>
        <v>0.2857142857142857</v>
      </c>
      <c r="K18" s="4">
        <f t="shared" si="3"/>
        <v>0.6666666666666666</v>
      </c>
      <c r="L18" s="4">
        <f t="shared" si="3"/>
        <v>0.4444444444444444</v>
      </c>
      <c r="M18" s="4">
        <f t="shared" si="3"/>
        <v>0.3333333333333333</v>
      </c>
      <c r="N18" s="4">
        <f t="shared" si="3"/>
        <v>0.26666666666666666</v>
      </c>
      <c r="O18" s="4">
        <f t="shared" si="3"/>
        <v>0.2222222222222222</v>
      </c>
      <c r="P18" s="4">
        <f t="shared" si="3"/>
        <v>0.5</v>
      </c>
      <c r="Q18" s="4">
        <f t="shared" si="3"/>
        <v>0.3333333333333333</v>
      </c>
      <c r="R18" s="4">
        <f t="shared" si="3"/>
        <v>0.25</v>
      </c>
      <c r="S18" s="4">
        <f t="shared" si="3"/>
        <v>0.2</v>
      </c>
      <c r="T18" s="4">
        <f t="shared" si="3"/>
        <v>0.4</v>
      </c>
      <c r="U18" s="4">
        <f t="shared" si="3"/>
        <v>0.26666666666666666</v>
      </c>
      <c r="V18" s="4">
        <f t="shared" si="3"/>
        <v>0.2</v>
      </c>
      <c r="W18" s="4">
        <f t="shared" si="3"/>
        <v>0.3333333333333333</v>
      </c>
      <c r="X18" s="4">
        <f t="shared" si="3"/>
        <v>0.2222222222222222</v>
      </c>
      <c r="Y18" s="4">
        <f t="shared" si="3"/>
        <v>0.2857142857142857</v>
      </c>
      <c r="Z18" s="8"/>
    </row>
    <row r="19" spans="1:26" ht="12.75">
      <c r="A19" s="2">
        <v>1</v>
      </c>
      <c r="B19" s="2">
        <v>3</v>
      </c>
      <c r="C19">
        <f t="shared" si="1"/>
        <v>1</v>
      </c>
      <c r="D19" s="3" t="s">
        <v>16</v>
      </c>
      <c r="E19" s="4">
        <f t="shared" si="2"/>
        <v>1</v>
      </c>
      <c r="F19" s="4">
        <f t="shared" si="3"/>
        <v>0.75</v>
      </c>
      <c r="G19" s="4">
        <f t="shared" si="3"/>
        <v>0.6</v>
      </c>
      <c r="H19" s="4">
        <f t="shared" si="3"/>
        <v>0.5</v>
      </c>
      <c r="I19" s="4">
        <f t="shared" si="3"/>
        <v>0.42857142857142855</v>
      </c>
      <c r="J19" s="4">
        <f t="shared" si="3"/>
        <v>0.375</v>
      </c>
      <c r="K19" s="4">
        <f t="shared" si="3"/>
        <v>0.5</v>
      </c>
      <c r="L19" s="4">
        <f t="shared" si="3"/>
        <v>0.375</v>
      </c>
      <c r="M19" s="4">
        <f t="shared" si="3"/>
        <v>0.3</v>
      </c>
      <c r="N19" s="4">
        <f t="shared" si="3"/>
        <v>0.25</v>
      </c>
      <c r="O19" s="4">
        <f t="shared" si="3"/>
        <v>0.21428571428571427</v>
      </c>
      <c r="P19" s="4">
        <f t="shared" si="3"/>
        <v>0.3333333333333333</v>
      </c>
      <c r="Q19" s="4">
        <f t="shared" si="3"/>
        <v>0.25</v>
      </c>
      <c r="R19" s="4">
        <f t="shared" si="3"/>
        <v>0.19999999999999998</v>
      </c>
      <c r="S19" s="4">
        <f t="shared" si="3"/>
        <v>0.16666666666666666</v>
      </c>
      <c r="T19" s="4">
        <f t="shared" si="3"/>
        <v>0.25</v>
      </c>
      <c r="U19" s="4">
        <f t="shared" si="3"/>
        <v>0.1875</v>
      </c>
      <c r="V19" s="4">
        <f t="shared" si="3"/>
        <v>0.15</v>
      </c>
      <c r="W19" s="4">
        <f t="shared" si="3"/>
        <v>0.2</v>
      </c>
      <c r="X19" s="4">
        <f t="shared" si="3"/>
        <v>0.15000000000000002</v>
      </c>
      <c r="Y19" s="4">
        <f t="shared" si="3"/>
        <v>0.16666666666666666</v>
      </c>
      <c r="Z19" s="8"/>
    </row>
    <row r="20" spans="1:26" ht="12.75">
      <c r="A20" s="2">
        <v>1</v>
      </c>
      <c r="B20" s="2">
        <v>4</v>
      </c>
      <c r="C20">
        <f t="shared" si="1"/>
        <v>0</v>
      </c>
      <c r="D20" s="3" t="s">
        <v>17</v>
      </c>
      <c r="E20" s="4">
        <f t="shared" si="2"/>
        <v>0.5</v>
      </c>
      <c r="F20" s="4">
        <f t="shared" si="3"/>
        <v>0.4</v>
      </c>
      <c r="G20" s="4">
        <f t="shared" si="3"/>
        <v>0.3333333333333333</v>
      </c>
      <c r="H20" s="4">
        <f t="shared" si="3"/>
        <v>0.2857142857142857</v>
      </c>
      <c r="I20" s="4">
        <f t="shared" si="3"/>
        <v>0.25</v>
      </c>
      <c r="J20" s="4">
        <f t="shared" si="3"/>
        <v>0.2222222222222222</v>
      </c>
      <c r="K20" s="4">
        <f t="shared" si="3"/>
        <v>0</v>
      </c>
      <c r="L20" s="4">
        <f t="shared" si="3"/>
        <v>0</v>
      </c>
      <c r="M20" s="4">
        <f t="shared" si="3"/>
        <v>0</v>
      </c>
      <c r="N20" s="4">
        <f t="shared" si="3"/>
        <v>0</v>
      </c>
      <c r="O20" s="4">
        <f t="shared" si="3"/>
        <v>0</v>
      </c>
      <c r="P20" s="4">
        <f t="shared" si="3"/>
        <v>0</v>
      </c>
      <c r="Q20" s="4">
        <f t="shared" si="3"/>
        <v>0</v>
      </c>
      <c r="R20" s="4">
        <f t="shared" si="3"/>
        <v>0</v>
      </c>
      <c r="S20" s="4">
        <f t="shared" si="3"/>
        <v>0</v>
      </c>
      <c r="T20" s="4">
        <f t="shared" si="3"/>
        <v>0</v>
      </c>
      <c r="U20" s="4">
        <f t="shared" si="3"/>
        <v>0</v>
      </c>
      <c r="V20" s="4">
        <f t="shared" si="3"/>
        <v>0</v>
      </c>
      <c r="W20" s="4">
        <f t="shared" si="3"/>
        <v>0</v>
      </c>
      <c r="X20" s="4">
        <f t="shared" si="3"/>
        <v>0</v>
      </c>
      <c r="Y20" s="4">
        <f t="shared" si="3"/>
        <v>0</v>
      </c>
      <c r="Z20" s="8"/>
    </row>
    <row r="21" spans="1:26" ht="12.75">
      <c r="A21" s="2">
        <v>2</v>
      </c>
      <c r="B21" s="2">
        <v>0</v>
      </c>
      <c r="C21">
        <f t="shared" si="1"/>
        <v>3</v>
      </c>
      <c r="D21" s="3" t="s">
        <v>18</v>
      </c>
      <c r="E21" s="4">
        <f t="shared" si="2"/>
        <v>0.5</v>
      </c>
      <c r="F21" s="4">
        <f t="shared" si="3"/>
        <v>0</v>
      </c>
      <c r="G21" s="4">
        <f t="shared" si="3"/>
        <v>0</v>
      </c>
      <c r="H21" s="4">
        <f t="shared" si="3"/>
        <v>0</v>
      </c>
      <c r="I21" s="4">
        <f t="shared" si="3"/>
        <v>0</v>
      </c>
      <c r="J21" s="4">
        <f t="shared" si="3"/>
        <v>0</v>
      </c>
      <c r="K21" s="4">
        <f t="shared" si="3"/>
        <v>0.375</v>
      </c>
      <c r="L21" s="4">
        <f t="shared" si="3"/>
        <v>0</v>
      </c>
      <c r="M21" s="4">
        <f t="shared" si="3"/>
        <v>0</v>
      </c>
      <c r="N21" s="4">
        <f t="shared" si="3"/>
        <v>0</v>
      </c>
      <c r="O21" s="4">
        <f t="shared" si="3"/>
        <v>0</v>
      </c>
      <c r="P21" s="4">
        <f t="shared" si="3"/>
        <v>0.3</v>
      </c>
      <c r="Q21" s="4">
        <f t="shared" si="3"/>
        <v>0</v>
      </c>
      <c r="R21" s="4">
        <f t="shared" si="3"/>
        <v>0</v>
      </c>
      <c r="S21" s="4">
        <f t="shared" si="3"/>
        <v>0</v>
      </c>
      <c r="T21" s="4">
        <f t="shared" si="3"/>
        <v>0.25</v>
      </c>
      <c r="U21" s="4">
        <f t="shared" si="3"/>
        <v>0</v>
      </c>
      <c r="V21" s="4">
        <f t="shared" si="3"/>
        <v>0</v>
      </c>
      <c r="W21" s="4">
        <f t="shared" si="3"/>
        <v>0.21428571428571427</v>
      </c>
      <c r="X21" s="4">
        <f t="shared" si="3"/>
        <v>0</v>
      </c>
      <c r="Y21" s="4">
        <f t="shared" si="3"/>
        <v>0.1875</v>
      </c>
      <c r="Z21" s="8"/>
    </row>
    <row r="22" spans="1:26" ht="12.75">
      <c r="A22" s="2">
        <v>2</v>
      </c>
      <c r="B22" s="2">
        <v>1</v>
      </c>
      <c r="C22">
        <f t="shared" si="1"/>
        <v>2</v>
      </c>
      <c r="D22" s="3" t="s">
        <v>19</v>
      </c>
      <c r="E22" s="4">
        <f t="shared" si="2"/>
        <v>1</v>
      </c>
      <c r="F22" s="4">
        <f t="shared" si="3"/>
        <v>0.5</v>
      </c>
      <c r="G22" s="4">
        <f t="shared" si="3"/>
        <v>0.3333333333333333</v>
      </c>
      <c r="H22" s="4">
        <f t="shared" si="3"/>
        <v>0.25</v>
      </c>
      <c r="I22" s="4">
        <f t="shared" si="3"/>
        <v>0.2</v>
      </c>
      <c r="J22" s="4">
        <f t="shared" si="3"/>
        <v>0.16666666666666666</v>
      </c>
      <c r="K22" s="4">
        <f t="shared" si="3"/>
        <v>0.6666666666666666</v>
      </c>
      <c r="L22" s="4">
        <f t="shared" si="3"/>
        <v>0.3333333333333333</v>
      </c>
      <c r="M22" s="4">
        <f t="shared" si="3"/>
        <v>0.2222222222222222</v>
      </c>
      <c r="N22" s="4">
        <f t="shared" si="3"/>
        <v>0.16666666666666666</v>
      </c>
      <c r="O22" s="4">
        <f t="shared" si="3"/>
        <v>0.13333333333333333</v>
      </c>
      <c r="P22" s="4">
        <f t="shared" si="3"/>
        <v>0.5</v>
      </c>
      <c r="Q22" s="4">
        <f t="shared" si="3"/>
        <v>0.25</v>
      </c>
      <c r="R22" s="4">
        <f t="shared" si="3"/>
        <v>0.16666666666666666</v>
      </c>
      <c r="S22" s="4">
        <f t="shared" si="3"/>
        <v>0.125</v>
      </c>
      <c r="T22" s="4">
        <f t="shared" si="3"/>
        <v>0.4</v>
      </c>
      <c r="U22" s="4">
        <f aca="true" t="shared" si="4" ref="U22:Y30">IF($B22+U$7&gt;0,$B22/($B22+U$7),0.5)*IF($C22+U$6&gt;0,$C22/($C22+U$6),0.5)</f>
        <v>0.2</v>
      </c>
      <c r="V22" s="4">
        <f t="shared" si="4"/>
        <v>0.13333333333333333</v>
      </c>
      <c r="W22" s="4">
        <f t="shared" si="4"/>
        <v>0.3333333333333333</v>
      </c>
      <c r="X22" s="4">
        <f t="shared" si="4"/>
        <v>0.16666666666666666</v>
      </c>
      <c r="Y22" s="4">
        <f t="shared" si="4"/>
        <v>0.2857142857142857</v>
      </c>
      <c r="Z22" s="8"/>
    </row>
    <row r="23" spans="1:26" ht="12.75">
      <c r="A23" s="2">
        <v>2</v>
      </c>
      <c r="B23" s="2">
        <v>2</v>
      </c>
      <c r="C23">
        <f t="shared" si="1"/>
        <v>1</v>
      </c>
      <c r="D23" s="3" t="s">
        <v>20</v>
      </c>
      <c r="E23" s="4">
        <f t="shared" si="2"/>
        <v>1</v>
      </c>
      <c r="F23" s="4">
        <f aca="true" t="shared" si="5" ref="F23:T30">IF($B23+F$7&gt;0,$B23/($B23+F$7),0.5)*IF($C23+F$6&gt;0,$C23/($C23+F$6),0.5)</f>
        <v>0.6666666666666666</v>
      </c>
      <c r="G23" s="4">
        <f t="shared" si="5"/>
        <v>0.5</v>
      </c>
      <c r="H23" s="4">
        <f t="shared" si="5"/>
        <v>0.4</v>
      </c>
      <c r="I23" s="4">
        <f t="shared" si="5"/>
        <v>0.3333333333333333</v>
      </c>
      <c r="J23" s="4">
        <f t="shared" si="5"/>
        <v>0.2857142857142857</v>
      </c>
      <c r="K23" s="4">
        <f t="shared" si="5"/>
        <v>0.5</v>
      </c>
      <c r="L23" s="4">
        <f t="shared" si="5"/>
        <v>0.3333333333333333</v>
      </c>
      <c r="M23" s="4">
        <f t="shared" si="5"/>
        <v>0.25</v>
      </c>
      <c r="N23" s="4">
        <f t="shared" si="5"/>
        <v>0.2</v>
      </c>
      <c r="O23" s="4">
        <f t="shared" si="5"/>
        <v>0.16666666666666666</v>
      </c>
      <c r="P23" s="4">
        <f t="shared" si="5"/>
        <v>0.3333333333333333</v>
      </c>
      <c r="Q23" s="4">
        <f t="shared" si="5"/>
        <v>0.2222222222222222</v>
      </c>
      <c r="R23" s="4">
        <f t="shared" si="5"/>
        <v>0.16666666666666666</v>
      </c>
      <c r="S23" s="4">
        <f t="shared" si="5"/>
        <v>0.13333333333333333</v>
      </c>
      <c r="T23" s="4">
        <f t="shared" si="5"/>
        <v>0.25</v>
      </c>
      <c r="U23" s="4">
        <f t="shared" si="4"/>
        <v>0.16666666666666666</v>
      </c>
      <c r="V23" s="4">
        <f t="shared" si="4"/>
        <v>0.125</v>
      </c>
      <c r="W23" s="4">
        <f t="shared" si="4"/>
        <v>0.2</v>
      </c>
      <c r="X23" s="4">
        <f t="shared" si="4"/>
        <v>0.13333333333333333</v>
      </c>
      <c r="Y23" s="4">
        <f t="shared" si="4"/>
        <v>0.16666666666666666</v>
      </c>
      <c r="Z23" s="8"/>
    </row>
    <row r="24" spans="1:26" ht="12.75">
      <c r="A24" s="2">
        <v>2</v>
      </c>
      <c r="B24" s="2">
        <v>3</v>
      </c>
      <c r="C24">
        <f t="shared" si="1"/>
        <v>0</v>
      </c>
      <c r="D24" s="3" t="s">
        <v>21</v>
      </c>
      <c r="E24" s="4">
        <f t="shared" si="2"/>
        <v>0.5</v>
      </c>
      <c r="F24" s="4">
        <f t="shared" si="5"/>
        <v>0.375</v>
      </c>
      <c r="G24" s="4">
        <f t="shared" si="5"/>
        <v>0.3</v>
      </c>
      <c r="H24" s="4">
        <f t="shared" si="5"/>
        <v>0.25</v>
      </c>
      <c r="I24" s="4">
        <f t="shared" si="5"/>
        <v>0.21428571428571427</v>
      </c>
      <c r="J24" s="4">
        <f t="shared" si="5"/>
        <v>0.1875</v>
      </c>
      <c r="K24" s="4">
        <f t="shared" si="5"/>
        <v>0</v>
      </c>
      <c r="L24" s="4">
        <f t="shared" si="5"/>
        <v>0</v>
      </c>
      <c r="M24" s="4">
        <f t="shared" si="5"/>
        <v>0</v>
      </c>
      <c r="N24" s="4">
        <f t="shared" si="5"/>
        <v>0</v>
      </c>
      <c r="O24" s="4">
        <f t="shared" si="5"/>
        <v>0</v>
      </c>
      <c r="P24" s="4">
        <f t="shared" si="5"/>
        <v>0</v>
      </c>
      <c r="Q24" s="4">
        <f t="shared" si="5"/>
        <v>0</v>
      </c>
      <c r="R24" s="4">
        <f t="shared" si="5"/>
        <v>0</v>
      </c>
      <c r="S24" s="4">
        <f t="shared" si="5"/>
        <v>0</v>
      </c>
      <c r="T24" s="4">
        <f t="shared" si="5"/>
        <v>0</v>
      </c>
      <c r="U24" s="4">
        <f t="shared" si="4"/>
        <v>0</v>
      </c>
      <c r="V24" s="4">
        <f t="shared" si="4"/>
        <v>0</v>
      </c>
      <c r="W24" s="4">
        <f t="shared" si="4"/>
        <v>0</v>
      </c>
      <c r="X24" s="4">
        <f t="shared" si="4"/>
        <v>0</v>
      </c>
      <c r="Y24" s="4">
        <f t="shared" si="4"/>
        <v>0</v>
      </c>
      <c r="Z24" s="8"/>
    </row>
    <row r="25" spans="1:26" ht="12.75">
      <c r="A25" s="2">
        <v>3</v>
      </c>
      <c r="B25" s="2">
        <v>0</v>
      </c>
      <c r="C25">
        <f t="shared" si="1"/>
        <v>2</v>
      </c>
      <c r="D25" s="3" t="s">
        <v>22</v>
      </c>
      <c r="E25" s="4">
        <f t="shared" si="2"/>
        <v>0.5</v>
      </c>
      <c r="F25" s="4">
        <f t="shared" si="5"/>
        <v>0</v>
      </c>
      <c r="G25" s="4">
        <f t="shared" si="5"/>
        <v>0</v>
      </c>
      <c r="H25" s="4">
        <f t="shared" si="5"/>
        <v>0</v>
      </c>
      <c r="I25" s="4">
        <f t="shared" si="5"/>
        <v>0</v>
      </c>
      <c r="J25" s="4">
        <f t="shared" si="5"/>
        <v>0</v>
      </c>
      <c r="K25" s="4">
        <f t="shared" si="5"/>
        <v>0.3333333333333333</v>
      </c>
      <c r="L25" s="4">
        <f t="shared" si="5"/>
        <v>0</v>
      </c>
      <c r="M25" s="4">
        <f t="shared" si="5"/>
        <v>0</v>
      </c>
      <c r="N25" s="4">
        <f t="shared" si="5"/>
        <v>0</v>
      </c>
      <c r="O25" s="4">
        <f t="shared" si="5"/>
        <v>0</v>
      </c>
      <c r="P25" s="4">
        <f t="shared" si="5"/>
        <v>0.25</v>
      </c>
      <c r="Q25" s="4">
        <f t="shared" si="5"/>
        <v>0</v>
      </c>
      <c r="R25" s="4">
        <f t="shared" si="5"/>
        <v>0</v>
      </c>
      <c r="S25" s="4">
        <f t="shared" si="5"/>
        <v>0</v>
      </c>
      <c r="T25" s="4">
        <f t="shared" si="5"/>
        <v>0.2</v>
      </c>
      <c r="U25" s="4">
        <f t="shared" si="4"/>
        <v>0</v>
      </c>
      <c r="V25" s="4">
        <f t="shared" si="4"/>
        <v>0</v>
      </c>
      <c r="W25" s="4">
        <f t="shared" si="4"/>
        <v>0.16666666666666666</v>
      </c>
      <c r="X25" s="4">
        <f t="shared" si="4"/>
        <v>0</v>
      </c>
      <c r="Y25" s="4">
        <f t="shared" si="4"/>
        <v>0.14285714285714285</v>
      </c>
      <c r="Z25" s="8"/>
    </row>
    <row r="26" spans="1:26" ht="12.75">
      <c r="A26" s="2">
        <v>3</v>
      </c>
      <c r="B26" s="2">
        <v>1</v>
      </c>
      <c r="C26">
        <f t="shared" si="1"/>
        <v>1</v>
      </c>
      <c r="D26" s="3" t="s">
        <v>23</v>
      </c>
      <c r="E26" s="4">
        <f t="shared" si="2"/>
        <v>1</v>
      </c>
      <c r="F26" s="4">
        <f t="shared" si="5"/>
        <v>0.5</v>
      </c>
      <c r="G26" s="4">
        <f t="shared" si="5"/>
        <v>0.3333333333333333</v>
      </c>
      <c r="H26" s="4">
        <f t="shared" si="5"/>
        <v>0.25</v>
      </c>
      <c r="I26" s="4">
        <f t="shared" si="5"/>
        <v>0.2</v>
      </c>
      <c r="J26" s="4">
        <f t="shared" si="5"/>
        <v>0.16666666666666666</v>
      </c>
      <c r="K26" s="4">
        <f t="shared" si="5"/>
        <v>0.5</v>
      </c>
      <c r="L26" s="4">
        <f t="shared" si="5"/>
        <v>0.25</v>
      </c>
      <c r="M26" s="4">
        <f t="shared" si="5"/>
        <v>0.16666666666666666</v>
      </c>
      <c r="N26" s="4">
        <f t="shared" si="5"/>
        <v>0.125</v>
      </c>
      <c r="O26" s="4">
        <f t="shared" si="5"/>
        <v>0.1</v>
      </c>
      <c r="P26" s="4">
        <f t="shared" si="5"/>
        <v>0.3333333333333333</v>
      </c>
      <c r="Q26" s="4">
        <f t="shared" si="5"/>
        <v>0.16666666666666666</v>
      </c>
      <c r="R26" s="4">
        <f t="shared" si="5"/>
        <v>0.1111111111111111</v>
      </c>
      <c r="S26" s="4">
        <f t="shared" si="5"/>
        <v>0.08333333333333333</v>
      </c>
      <c r="T26" s="4">
        <f t="shared" si="5"/>
        <v>0.25</v>
      </c>
      <c r="U26" s="4">
        <f t="shared" si="4"/>
        <v>0.125</v>
      </c>
      <c r="V26" s="4">
        <f t="shared" si="4"/>
        <v>0.08333333333333333</v>
      </c>
      <c r="W26" s="4">
        <f t="shared" si="4"/>
        <v>0.2</v>
      </c>
      <c r="X26" s="4">
        <f t="shared" si="4"/>
        <v>0.1</v>
      </c>
      <c r="Y26" s="4">
        <f t="shared" si="4"/>
        <v>0.16666666666666666</v>
      </c>
      <c r="Z26" s="8"/>
    </row>
    <row r="27" spans="1:26" ht="12.75">
      <c r="A27" s="2">
        <v>3</v>
      </c>
      <c r="B27" s="2">
        <v>2</v>
      </c>
      <c r="C27">
        <f t="shared" si="1"/>
        <v>0</v>
      </c>
      <c r="D27" s="3" t="s">
        <v>24</v>
      </c>
      <c r="E27" s="4">
        <f t="shared" si="2"/>
        <v>0.5</v>
      </c>
      <c r="F27" s="4">
        <f t="shared" si="5"/>
        <v>0.3333333333333333</v>
      </c>
      <c r="G27" s="4">
        <f t="shared" si="5"/>
        <v>0.25</v>
      </c>
      <c r="H27" s="4">
        <f t="shared" si="5"/>
        <v>0.2</v>
      </c>
      <c r="I27" s="4">
        <f t="shared" si="5"/>
        <v>0.16666666666666666</v>
      </c>
      <c r="J27" s="4">
        <f t="shared" si="5"/>
        <v>0.14285714285714285</v>
      </c>
      <c r="K27" s="4">
        <f t="shared" si="5"/>
        <v>0</v>
      </c>
      <c r="L27" s="4">
        <f t="shared" si="5"/>
        <v>0</v>
      </c>
      <c r="M27" s="4">
        <f t="shared" si="5"/>
        <v>0</v>
      </c>
      <c r="N27" s="4">
        <f t="shared" si="5"/>
        <v>0</v>
      </c>
      <c r="O27" s="4">
        <f t="shared" si="5"/>
        <v>0</v>
      </c>
      <c r="P27" s="4">
        <f t="shared" si="5"/>
        <v>0</v>
      </c>
      <c r="Q27" s="4">
        <f t="shared" si="5"/>
        <v>0</v>
      </c>
      <c r="R27" s="4">
        <f t="shared" si="5"/>
        <v>0</v>
      </c>
      <c r="S27" s="4">
        <f t="shared" si="5"/>
        <v>0</v>
      </c>
      <c r="T27" s="4">
        <f t="shared" si="5"/>
        <v>0</v>
      </c>
      <c r="U27" s="4">
        <f t="shared" si="4"/>
        <v>0</v>
      </c>
      <c r="V27" s="4">
        <f t="shared" si="4"/>
        <v>0</v>
      </c>
      <c r="W27" s="4">
        <f t="shared" si="4"/>
        <v>0</v>
      </c>
      <c r="X27" s="4">
        <f t="shared" si="4"/>
        <v>0</v>
      </c>
      <c r="Y27" s="4">
        <f t="shared" si="4"/>
        <v>0</v>
      </c>
      <c r="Z27" s="8"/>
    </row>
    <row r="28" spans="1:26" ht="12.75">
      <c r="A28" s="2">
        <v>4</v>
      </c>
      <c r="B28" s="2">
        <v>0</v>
      </c>
      <c r="C28">
        <f t="shared" si="1"/>
        <v>1</v>
      </c>
      <c r="D28" s="3" t="s">
        <v>25</v>
      </c>
      <c r="E28" s="4">
        <f t="shared" si="2"/>
        <v>0.5</v>
      </c>
      <c r="F28" s="4">
        <f t="shared" si="5"/>
        <v>0</v>
      </c>
      <c r="G28" s="4">
        <f t="shared" si="5"/>
        <v>0</v>
      </c>
      <c r="H28" s="4">
        <f t="shared" si="5"/>
        <v>0</v>
      </c>
      <c r="I28" s="4">
        <f t="shared" si="5"/>
        <v>0</v>
      </c>
      <c r="J28" s="4">
        <f t="shared" si="5"/>
        <v>0</v>
      </c>
      <c r="K28" s="4">
        <f t="shared" si="5"/>
        <v>0.25</v>
      </c>
      <c r="L28" s="4">
        <f t="shared" si="5"/>
        <v>0</v>
      </c>
      <c r="M28" s="4">
        <f t="shared" si="5"/>
        <v>0</v>
      </c>
      <c r="N28" s="4">
        <f t="shared" si="5"/>
        <v>0</v>
      </c>
      <c r="O28" s="4">
        <f t="shared" si="5"/>
        <v>0</v>
      </c>
      <c r="P28" s="4">
        <f t="shared" si="5"/>
        <v>0.16666666666666666</v>
      </c>
      <c r="Q28" s="4">
        <f t="shared" si="5"/>
        <v>0</v>
      </c>
      <c r="R28" s="4">
        <f t="shared" si="5"/>
        <v>0</v>
      </c>
      <c r="S28" s="4">
        <f t="shared" si="5"/>
        <v>0</v>
      </c>
      <c r="T28" s="4">
        <f t="shared" si="5"/>
        <v>0.125</v>
      </c>
      <c r="U28" s="4">
        <f t="shared" si="4"/>
        <v>0</v>
      </c>
      <c r="V28" s="4">
        <f t="shared" si="4"/>
        <v>0</v>
      </c>
      <c r="W28" s="4">
        <f t="shared" si="4"/>
        <v>0.1</v>
      </c>
      <c r="X28" s="4">
        <f t="shared" si="4"/>
        <v>0</v>
      </c>
      <c r="Y28" s="4">
        <f t="shared" si="4"/>
        <v>0.08333333333333333</v>
      </c>
      <c r="Z28" s="8"/>
    </row>
    <row r="29" spans="1:26" ht="12.75">
      <c r="A29" s="2">
        <v>4</v>
      </c>
      <c r="B29" s="2">
        <v>1</v>
      </c>
      <c r="C29">
        <f t="shared" si="1"/>
        <v>0</v>
      </c>
      <c r="D29" s="3" t="s">
        <v>26</v>
      </c>
      <c r="E29" s="4">
        <f t="shared" si="2"/>
        <v>0.5</v>
      </c>
      <c r="F29" s="4">
        <f t="shared" si="5"/>
        <v>0.25</v>
      </c>
      <c r="G29" s="4">
        <f t="shared" si="5"/>
        <v>0.16666666666666666</v>
      </c>
      <c r="H29" s="4">
        <f t="shared" si="5"/>
        <v>0.125</v>
      </c>
      <c r="I29" s="4">
        <f t="shared" si="5"/>
        <v>0.1</v>
      </c>
      <c r="J29" s="4">
        <f t="shared" si="5"/>
        <v>0.08333333333333333</v>
      </c>
      <c r="K29" s="4">
        <f t="shared" si="5"/>
        <v>0</v>
      </c>
      <c r="L29" s="4">
        <f t="shared" si="5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4">
        <f t="shared" si="5"/>
        <v>0</v>
      </c>
      <c r="Q29" s="4">
        <f t="shared" si="5"/>
        <v>0</v>
      </c>
      <c r="R29" s="4">
        <f t="shared" si="5"/>
        <v>0</v>
      </c>
      <c r="S29" s="4">
        <f t="shared" si="5"/>
        <v>0</v>
      </c>
      <c r="T29" s="4">
        <f t="shared" si="5"/>
        <v>0</v>
      </c>
      <c r="U29" s="4">
        <f t="shared" si="4"/>
        <v>0</v>
      </c>
      <c r="V29" s="4">
        <f t="shared" si="4"/>
        <v>0</v>
      </c>
      <c r="W29" s="4">
        <f t="shared" si="4"/>
        <v>0</v>
      </c>
      <c r="X29" s="4">
        <f t="shared" si="4"/>
        <v>0</v>
      </c>
      <c r="Y29" s="4">
        <f t="shared" si="4"/>
        <v>0</v>
      </c>
      <c r="Z29" s="8"/>
    </row>
    <row r="30" spans="1:26" ht="12.75">
      <c r="A30" s="2">
        <v>5</v>
      </c>
      <c r="B30" s="2">
        <v>0</v>
      </c>
      <c r="C30">
        <f t="shared" si="1"/>
        <v>0</v>
      </c>
      <c r="D30" s="3" t="s">
        <v>27</v>
      </c>
      <c r="E30" s="4">
        <f t="shared" si="2"/>
        <v>0.25</v>
      </c>
      <c r="F30" s="4">
        <f t="shared" si="5"/>
        <v>0</v>
      </c>
      <c r="G30" s="4">
        <f t="shared" si="5"/>
        <v>0</v>
      </c>
      <c r="H30" s="4">
        <f t="shared" si="5"/>
        <v>0</v>
      </c>
      <c r="I30" s="4">
        <f t="shared" si="5"/>
        <v>0</v>
      </c>
      <c r="J30" s="4">
        <f t="shared" si="5"/>
        <v>0</v>
      </c>
      <c r="K30" s="4">
        <f t="shared" si="5"/>
        <v>0</v>
      </c>
      <c r="L30" s="4">
        <f t="shared" si="5"/>
        <v>0</v>
      </c>
      <c r="M30" s="4">
        <f t="shared" si="5"/>
        <v>0</v>
      </c>
      <c r="N30" s="4">
        <f t="shared" si="5"/>
        <v>0</v>
      </c>
      <c r="O30" s="4">
        <f t="shared" si="5"/>
        <v>0</v>
      </c>
      <c r="P30" s="4">
        <f t="shared" si="5"/>
        <v>0</v>
      </c>
      <c r="Q30" s="4">
        <f t="shared" si="5"/>
        <v>0</v>
      </c>
      <c r="R30" s="4">
        <f t="shared" si="5"/>
        <v>0</v>
      </c>
      <c r="S30" s="4">
        <f t="shared" si="5"/>
        <v>0</v>
      </c>
      <c r="T30" s="4">
        <f t="shared" si="5"/>
        <v>0</v>
      </c>
      <c r="U30" s="4">
        <f t="shared" si="4"/>
        <v>0</v>
      </c>
      <c r="V30" s="4">
        <f t="shared" si="4"/>
        <v>0</v>
      </c>
      <c r="W30" s="4">
        <f t="shared" si="4"/>
        <v>0</v>
      </c>
      <c r="X30" s="4">
        <f t="shared" si="4"/>
        <v>0</v>
      </c>
      <c r="Y30" s="4">
        <f t="shared" si="4"/>
        <v>0</v>
      </c>
      <c r="Z30" s="8"/>
    </row>
    <row r="31" spans="4:25" ht="12.75">
      <c r="D31" s="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3" ht="15.75" customHeight="1"/>
    <row r="34" spans="1:25" ht="12.75">
      <c r="A34" s="11" t="s">
        <v>37</v>
      </c>
      <c r="B34" s="11"/>
      <c r="D34" s="2" t="s">
        <v>30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v>2</v>
      </c>
      <c r="Q34" s="2">
        <v>2</v>
      </c>
      <c r="R34" s="2">
        <v>2</v>
      </c>
      <c r="S34" s="2">
        <v>2</v>
      </c>
      <c r="T34" s="2">
        <v>3</v>
      </c>
      <c r="U34" s="2">
        <v>3</v>
      </c>
      <c r="V34" s="2">
        <v>3</v>
      </c>
      <c r="W34" s="2">
        <v>4</v>
      </c>
      <c r="X34" s="2">
        <v>4</v>
      </c>
      <c r="Y34" s="2">
        <v>5</v>
      </c>
    </row>
    <row r="35" spans="1:25" ht="12.75">
      <c r="A35" s="11"/>
      <c r="B35" s="11"/>
      <c r="D35" s="2" t="s">
        <v>31</v>
      </c>
      <c r="E35" s="2">
        <v>0</v>
      </c>
      <c r="F35" s="2">
        <v>1</v>
      </c>
      <c r="G35" s="2">
        <v>2</v>
      </c>
      <c r="H35" s="2">
        <v>3</v>
      </c>
      <c r="I35" s="2">
        <v>4</v>
      </c>
      <c r="J35" s="2">
        <v>5</v>
      </c>
      <c r="K35" s="2">
        <v>0</v>
      </c>
      <c r="L35" s="2">
        <v>1</v>
      </c>
      <c r="M35" s="2">
        <v>2</v>
      </c>
      <c r="N35" s="2">
        <v>3</v>
      </c>
      <c r="O35" s="2">
        <v>4</v>
      </c>
      <c r="P35" s="2">
        <v>0</v>
      </c>
      <c r="Q35" s="2">
        <v>1</v>
      </c>
      <c r="R35" s="2">
        <v>2</v>
      </c>
      <c r="S35" s="2">
        <v>3</v>
      </c>
      <c r="T35" s="2">
        <v>0</v>
      </c>
      <c r="U35" s="2">
        <v>1</v>
      </c>
      <c r="V35" s="2">
        <v>2</v>
      </c>
      <c r="W35" s="2">
        <v>0</v>
      </c>
      <c r="X35" s="2">
        <v>1</v>
      </c>
      <c r="Y35" s="2">
        <v>0</v>
      </c>
    </row>
    <row r="36" spans="4:25" ht="12.75">
      <c r="D36" t="s">
        <v>32</v>
      </c>
      <c r="E36">
        <f aca="true" t="shared" si="6" ref="E36:Y36">$E$3-E34-E35</f>
        <v>5</v>
      </c>
      <c r="F36">
        <f t="shared" si="6"/>
        <v>4</v>
      </c>
      <c r="G36">
        <f t="shared" si="6"/>
        <v>3</v>
      </c>
      <c r="H36">
        <f t="shared" si="6"/>
        <v>2</v>
      </c>
      <c r="I36">
        <f t="shared" si="6"/>
        <v>1</v>
      </c>
      <c r="J36">
        <f t="shared" si="6"/>
        <v>0</v>
      </c>
      <c r="K36">
        <f t="shared" si="6"/>
        <v>4</v>
      </c>
      <c r="L36">
        <f t="shared" si="6"/>
        <v>3</v>
      </c>
      <c r="M36">
        <f t="shared" si="6"/>
        <v>2</v>
      </c>
      <c r="N36">
        <f t="shared" si="6"/>
        <v>1</v>
      </c>
      <c r="O36">
        <f t="shared" si="6"/>
        <v>0</v>
      </c>
      <c r="P36">
        <f t="shared" si="6"/>
        <v>3</v>
      </c>
      <c r="Q36">
        <f t="shared" si="6"/>
        <v>2</v>
      </c>
      <c r="R36">
        <f t="shared" si="6"/>
        <v>1</v>
      </c>
      <c r="S36">
        <f t="shared" si="6"/>
        <v>0</v>
      </c>
      <c r="T36">
        <f t="shared" si="6"/>
        <v>2</v>
      </c>
      <c r="U36">
        <f t="shared" si="6"/>
        <v>1</v>
      </c>
      <c r="V36">
        <f t="shared" si="6"/>
        <v>0</v>
      </c>
      <c r="W36">
        <f t="shared" si="6"/>
        <v>1</v>
      </c>
      <c r="X36">
        <f t="shared" si="6"/>
        <v>0</v>
      </c>
      <c r="Y36">
        <f t="shared" si="6"/>
        <v>0</v>
      </c>
    </row>
    <row r="37" spans="1:26" ht="12.75">
      <c r="A37" s="2" t="s">
        <v>33</v>
      </c>
      <c r="B37" s="2" t="s">
        <v>34</v>
      </c>
      <c r="C37" t="s">
        <v>35</v>
      </c>
      <c r="E37" s="3" t="s">
        <v>7</v>
      </c>
      <c r="F37" s="3" t="s">
        <v>8</v>
      </c>
      <c r="G37" s="3" t="s">
        <v>9</v>
      </c>
      <c r="H37" s="3" t="s">
        <v>10</v>
      </c>
      <c r="I37" s="3" t="s">
        <v>11</v>
      </c>
      <c r="J37" s="3" t="s">
        <v>12</v>
      </c>
      <c r="K37" s="3" t="s">
        <v>13</v>
      </c>
      <c r="L37" s="3" t="s">
        <v>14</v>
      </c>
      <c r="M37" s="3" t="s">
        <v>15</v>
      </c>
      <c r="N37" s="3" t="s">
        <v>16</v>
      </c>
      <c r="O37" s="3" t="s">
        <v>17</v>
      </c>
      <c r="P37" s="3" t="s">
        <v>18</v>
      </c>
      <c r="Q37" s="3" t="s">
        <v>19</v>
      </c>
      <c r="R37" s="3" t="s">
        <v>20</v>
      </c>
      <c r="S37" s="3" t="s">
        <v>21</v>
      </c>
      <c r="T37" s="3" t="s">
        <v>22</v>
      </c>
      <c r="U37" s="3" t="s">
        <v>23</v>
      </c>
      <c r="V37" s="3" t="s">
        <v>24</v>
      </c>
      <c r="W37" s="3" t="s">
        <v>25</v>
      </c>
      <c r="X37" s="3" t="s">
        <v>26</v>
      </c>
      <c r="Y37" s="3" t="s">
        <v>27</v>
      </c>
      <c r="Z37" s="9"/>
    </row>
    <row r="38" spans="1:26" ht="12.75">
      <c r="A38" s="2">
        <v>0</v>
      </c>
      <c r="B38" s="2">
        <v>0</v>
      </c>
      <c r="C38">
        <f aca="true" t="shared" si="7" ref="C38:C58">$E$3-A38-B38</f>
        <v>5</v>
      </c>
      <c r="D38" s="3" t="s">
        <v>7</v>
      </c>
      <c r="E38" s="4">
        <f aca="true" t="shared" si="8" ref="E38:E58">IF($B38+E$35&gt;0,E$7/($B38+E$35),0.5)*IF($A38+E$36&gt;0,E$8/($A38+E$36),0.5)</f>
        <v>0.5</v>
      </c>
      <c r="F38" s="4">
        <f aca="true" t="shared" si="9" ref="F38:Y50">IF($B38+F$35&gt;0,F$7/($B38+F$35),0.5)*IF($A38+F$36&gt;0,F$8/($A38+F$36),0.5)</f>
        <v>1</v>
      </c>
      <c r="G38" s="4">
        <f t="shared" si="9"/>
        <v>1</v>
      </c>
      <c r="H38" s="4">
        <f t="shared" si="9"/>
        <v>1</v>
      </c>
      <c r="I38" s="4">
        <f t="shared" si="9"/>
        <v>1</v>
      </c>
      <c r="J38" s="4">
        <f t="shared" si="9"/>
        <v>0.5</v>
      </c>
      <c r="K38" s="4">
        <f t="shared" si="9"/>
        <v>0.5</v>
      </c>
      <c r="L38" s="4">
        <f t="shared" si="9"/>
        <v>1</v>
      </c>
      <c r="M38" s="4">
        <f t="shared" si="9"/>
        <v>1</v>
      </c>
      <c r="N38" s="4">
        <f t="shared" si="9"/>
        <v>1</v>
      </c>
      <c r="O38" s="4">
        <f t="shared" si="9"/>
        <v>0.5</v>
      </c>
      <c r="P38" s="4">
        <f t="shared" si="9"/>
        <v>0.5</v>
      </c>
      <c r="Q38" s="4">
        <f t="shared" si="9"/>
        <v>1</v>
      </c>
      <c r="R38" s="4">
        <f t="shared" si="9"/>
        <v>1</v>
      </c>
      <c r="S38" s="4">
        <f t="shared" si="9"/>
        <v>0.5</v>
      </c>
      <c r="T38" s="4">
        <f t="shared" si="9"/>
        <v>0.5</v>
      </c>
      <c r="U38" s="4">
        <f t="shared" si="9"/>
        <v>1</v>
      </c>
      <c r="V38" s="4">
        <f t="shared" si="9"/>
        <v>0.5</v>
      </c>
      <c r="W38" s="4">
        <f t="shared" si="9"/>
        <v>0.5</v>
      </c>
      <c r="X38" s="4">
        <f t="shared" si="9"/>
        <v>0.5</v>
      </c>
      <c r="Y38" s="4">
        <f t="shared" si="9"/>
        <v>0.25</v>
      </c>
      <c r="Z38" s="8"/>
    </row>
    <row r="39" spans="1:26" ht="12.75">
      <c r="A39" s="2">
        <v>0</v>
      </c>
      <c r="B39" s="2">
        <v>1</v>
      </c>
      <c r="C39">
        <f t="shared" si="7"/>
        <v>4</v>
      </c>
      <c r="D39" s="3" t="s">
        <v>8</v>
      </c>
      <c r="E39" s="4">
        <f t="shared" si="8"/>
        <v>0</v>
      </c>
      <c r="F39" s="4">
        <f t="shared" si="9"/>
        <v>0.5</v>
      </c>
      <c r="G39" s="4">
        <f t="shared" si="9"/>
        <v>0.6666666666666666</v>
      </c>
      <c r="H39" s="4">
        <f t="shared" si="9"/>
        <v>0.75</v>
      </c>
      <c r="I39" s="4">
        <f t="shared" si="9"/>
        <v>0.8</v>
      </c>
      <c r="J39" s="4">
        <f t="shared" si="9"/>
        <v>0.4166666666666667</v>
      </c>
      <c r="K39" s="4">
        <f t="shared" si="9"/>
        <v>0</v>
      </c>
      <c r="L39" s="4">
        <f t="shared" si="9"/>
        <v>0.5</v>
      </c>
      <c r="M39" s="4">
        <f t="shared" si="9"/>
        <v>0.6666666666666666</v>
      </c>
      <c r="N39" s="4">
        <f t="shared" si="9"/>
        <v>0.75</v>
      </c>
      <c r="O39" s="4">
        <f t="shared" si="9"/>
        <v>0.4</v>
      </c>
      <c r="P39" s="4">
        <f t="shared" si="9"/>
        <v>0</v>
      </c>
      <c r="Q39" s="4">
        <f t="shared" si="9"/>
        <v>0.5</v>
      </c>
      <c r="R39" s="4">
        <f t="shared" si="9"/>
        <v>0.6666666666666666</v>
      </c>
      <c r="S39" s="4">
        <f t="shared" si="9"/>
        <v>0.375</v>
      </c>
      <c r="T39" s="4">
        <f t="shared" si="9"/>
        <v>0</v>
      </c>
      <c r="U39" s="4">
        <f t="shared" si="9"/>
        <v>0.5</v>
      </c>
      <c r="V39" s="4">
        <f t="shared" si="9"/>
        <v>0.3333333333333333</v>
      </c>
      <c r="W39" s="4">
        <f t="shared" si="9"/>
        <v>0</v>
      </c>
      <c r="X39" s="4">
        <f t="shared" si="9"/>
        <v>0.25</v>
      </c>
      <c r="Y39" s="4">
        <f t="shared" si="9"/>
        <v>0</v>
      </c>
      <c r="Z39" s="8"/>
    </row>
    <row r="40" spans="1:26" ht="12.75">
      <c r="A40" s="2">
        <v>0</v>
      </c>
      <c r="B40" s="2">
        <v>2</v>
      </c>
      <c r="C40">
        <f t="shared" si="7"/>
        <v>3</v>
      </c>
      <c r="D40" s="3" t="s">
        <v>9</v>
      </c>
      <c r="E40" s="4">
        <f t="shared" si="8"/>
        <v>0</v>
      </c>
      <c r="F40" s="4">
        <f t="shared" si="9"/>
        <v>0.3333333333333333</v>
      </c>
      <c r="G40" s="4">
        <f t="shared" si="9"/>
        <v>0.5</v>
      </c>
      <c r="H40" s="4">
        <f t="shared" si="9"/>
        <v>0.6</v>
      </c>
      <c r="I40" s="4">
        <f t="shared" si="9"/>
        <v>0.6666666666666666</v>
      </c>
      <c r="J40" s="4">
        <f t="shared" si="9"/>
        <v>0.35714285714285715</v>
      </c>
      <c r="K40" s="4">
        <f t="shared" si="9"/>
        <v>0</v>
      </c>
      <c r="L40" s="4">
        <f t="shared" si="9"/>
        <v>0.3333333333333333</v>
      </c>
      <c r="M40" s="4">
        <f t="shared" si="9"/>
        <v>0.5</v>
      </c>
      <c r="N40" s="4">
        <f t="shared" si="9"/>
        <v>0.6</v>
      </c>
      <c r="O40" s="4">
        <f t="shared" si="9"/>
        <v>0.3333333333333333</v>
      </c>
      <c r="P40" s="4">
        <f t="shared" si="9"/>
        <v>0</v>
      </c>
      <c r="Q40" s="4">
        <f t="shared" si="9"/>
        <v>0.3333333333333333</v>
      </c>
      <c r="R40" s="4">
        <f t="shared" si="9"/>
        <v>0.5</v>
      </c>
      <c r="S40" s="4">
        <f t="shared" si="9"/>
        <v>0.3</v>
      </c>
      <c r="T40" s="4">
        <f t="shared" si="9"/>
        <v>0</v>
      </c>
      <c r="U40" s="4">
        <f t="shared" si="9"/>
        <v>0.3333333333333333</v>
      </c>
      <c r="V40" s="4">
        <f t="shared" si="9"/>
        <v>0.25</v>
      </c>
      <c r="W40" s="4">
        <f t="shared" si="9"/>
        <v>0</v>
      </c>
      <c r="X40" s="4">
        <f t="shared" si="9"/>
        <v>0.16666666666666666</v>
      </c>
      <c r="Y40" s="4">
        <f t="shared" si="9"/>
        <v>0</v>
      </c>
      <c r="Z40" s="8"/>
    </row>
    <row r="41" spans="1:26" ht="12.75">
      <c r="A41" s="2">
        <v>0</v>
      </c>
      <c r="B41" s="2">
        <v>3</v>
      </c>
      <c r="C41">
        <f t="shared" si="7"/>
        <v>2</v>
      </c>
      <c r="D41" s="3" t="s">
        <v>10</v>
      </c>
      <c r="E41" s="4">
        <f t="shared" si="8"/>
        <v>0</v>
      </c>
      <c r="F41" s="4">
        <f t="shared" si="9"/>
        <v>0.25</v>
      </c>
      <c r="G41" s="4">
        <f t="shared" si="9"/>
        <v>0.4</v>
      </c>
      <c r="H41" s="4">
        <f t="shared" si="9"/>
        <v>0.5</v>
      </c>
      <c r="I41" s="4">
        <f t="shared" si="9"/>
        <v>0.5714285714285714</v>
      </c>
      <c r="J41" s="4">
        <f t="shared" si="9"/>
        <v>0.3125</v>
      </c>
      <c r="K41" s="4">
        <f t="shared" si="9"/>
        <v>0</v>
      </c>
      <c r="L41" s="4">
        <f t="shared" si="9"/>
        <v>0.25</v>
      </c>
      <c r="M41" s="4">
        <f t="shared" si="9"/>
        <v>0.4</v>
      </c>
      <c r="N41" s="4">
        <f t="shared" si="9"/>
        <v>0.5</v>
      </c>
      <c r="O41" s="4">
        <f t="shared" si="9"/>
        <v>0.2857142857142857</v>
      </c>
      <c r="P41" s="4">
        <f t="shared" si="9"/>
        <v>0</v>
      </c>
      <c r="Q41" s="4">
        <f t="shared" si="9"/>
        <v>0.25</v>
      </c>
      <c r="R41" s="4">
        <f t="shared" si="9"/>
        <v>0.4</v>
      </c>
      <c r="S41" s="4">
        <f t="shared" si="9"/>
        <v>0.25</v>
      </c>
      <c r="T41" s="4">
        <f t="shared" si="9"/>
        <v>0</v>
      </c>
      <c r="U41" s="4">
        <f t="shared" si="9"/>
        <v>0.25</v>
      </c>
      <c r="V41" s="4">
        <f t="shared" si="9"/>
        <v>0.2</v>
      </c>
      <c r="W41" s="4">
        <f t="shared" si="9"/>
        <v>0</v>
      </c>
      <c r="X41" s="4">
        <f t="shared" si="9"/>
        <v>0.125</v>
      </c>
      <c r="Y41" s="4">
        <f t="shared" si="9"/>
        <v>0</v>
      </c>
      <c r="Z41" s="8"/>
    </row>
    <row r="42" spans="1:26" ht="12.75">
      <c r="A42" s="2">
        <v>0</v>
      </c>
      <c r="B42" s="2">
        <v>4</v>
      </c>
      <c r="C42">
        <f t="shared" si="7"/>
        <v>1</v>
      </c>
      <c r="D42" s="3" t="s">
        <v>11</v>
      </c>
      <c r="E42" s="4">
        <f t="shared" si="8"/>
        <v>0</v>
      </c>
      <c r="F42" s="4">
        <f t="shared" si="9"/>
        <v>0.2</v>
      </c>
      <c r="G42" s="4">
        <f t="shared" si="9"/>
        <v>0.3333333333333333</v>
      </c>
      <c r="H42" s="4">
        <f t="shared" si="9"/>
        <v>0.42857142857142855</v>
      </c>
      <c r="I42" s="4">
        <f t="shared" si="9"/>
        <v>0.5</v>
      </c>
      <c r="J42" s="4">
        <f t="shared" si="9"/>
        <v>0.2777777777777778</v>
      </c>
      <c r="K42" s="4">
        <f t="shared" si="9"/>
        <v>0</v>
      </c>
      <c r="L42" s="4">
        <f t="shared" si="9"/>
        <v>0.2</v>
      </c>
      <c r="M42" s="4">
        <f t="shared" si="9"/>
        <v>0.3333333333333333</v>
      </c>
      <c r="N42" s="4">
        <f t="shared" si="9"/>
        <v>0.42857142857142855</v>
      </c>
      <c r="O42" s="4">
        <f t="shared" si="9"/>
        <v>0.25</v>
      </c>
      <c r="P42" s="4">
        <f t="shared" si="9"/>
        <v>0</v>
      </c>
      <c r="Q42" s="4">
        <f t="shared" si="9"/>
        <v>0.2</v>
      </c>
      <c r="R42" s="4">
        <f t="shared" si="9"/>
        <v>0.3333333333333333</v>
      </c>
      <c r="S42" s="4">
        <f t="shared" si="9"/>
        <v>0.21428571428571427</v>
      </c>
      <c r="T42" s="4">
        <f t="shared" si="9"/>
        <v>0</v>
      </c>
      <c r="U42" s="4">
        <f t="shared" si="9"/>
        <v>0.2</v>
      </c>
      <c r="V42" s="4">
        <f t="shared" si="9"/>
        <v>0.16666666666666666</v>
      </c>
      <c r="W42" s="4">
        <f t="shared" si="9"/>
        <v>0</v>
      </c>
      <c r="X42" s="4">
        <f t="shared" si="9"/>
        <v>0.1</v>
      </c>
      <c r="Y42" s="4">
        <f t="shared" si="9"/>
        <v>0</v>
      </c>
      <c r="Z42" s="8"/>
    </row>
    <row r="43" spans="1:26" ht="12.75">
      <c r="A43" s="2">
        <v>0</v>
      </c>
      <c r="B43" s="2">
        <v>5</v>
      </c>
      <c r="C43">
        <f t="shared" si="7"/>
        <v>0</v>
      </c>
      <c r="D43" s="3" t="s">
        <v>12</v>
      </c>
      <c r="E43" s="4">
        <f t="shared" si="8"/>
        <v>0</v>
      </c>
      <c r="F43" s="4">
        <f t="shared" si="9"/>
        <v>0.16666666666666666</v>
      </c>
      <c r="G43" s="4">
        <f t="shared" si="9"/>
        <v>0.2857142857142857</v>
      </c>
      <c r="H43" s="4">
        <f t="shared" si="9"/>
        <v>0.375</v>
      </c>
      <c r="I43" s="4">
        <f t="shared" si="9"/>
        <v>0.4444444444444444</v>
      </c>
      <c r="J43" s="4">
        <f t="shared" si="9"/>
        <v>0.25</v>
      </c>
      <c r="K43" s="4">
        <f t="shared" si="9"/>
        <v>0</v>
      </c>
      <c r="L43" s="4">
        <f t="shared" si="9"/>
        <v>0.16666666666666666</v>
      </c>
      <c r="M43" s="4">
        <f t="shared" si="9"/>
        <v>0.2857142857142857</v>
      </c>
      <c r="N43" s="4">
        <f t="shared" si="9"/>
        <v>0.375</v>
      </c>
      <c r="O43" s="4">
        <f t="shared" si="9"/>
        <v>0.2222222222222222</v>
      </c>
      <c r="P43" s="4">
        <f t="shared" si="9"/>
        <v>0</v>
      </c>
      <c r="Q43" s="4">
        <f t="shared" si="9"/>
        <v>0.16666666666666666</v>
      </c>
      <c r="R43" s="4">
        <f t="shared" si="9"/>
        <v>0.2857142857142857</v>
      </c>
      <c r="S43" s="4">
        <f t="shared" si="9"/>
        <v>0.1875</v>
      </c>
      <c r="T43" s="4">
        <f t="shared" si="9"/>
        <v>0</v>
      </c>
      <c r="U43" s="4">
        <f t="shared" si="9"/>
        <v>0.16666666666666666</v>
      </c>
      <c r="V43" s="4">
        <f t="shared" si="9"/>
        <v>0.14285714285714285</v>
      </c>
      <c r="W43" s="4">
        <f t="shared" si="9"/>
        <v>0</v>
      </c>
      <c r="X43" s="4">
        <f t="shared" si="9"/>
        <v>0.08333333333333333</v>
      </c>
      <c r="Y43" s="4">
        <f t="shared" si="9"/>
        <v>0</v>
      </c>
      <c r="Z43" s="8"/>
    </row>
    <row r="44" spans="1:26" ht="12.75">
      <c r="A44" s="2">
        <v>1</v>
      </c>
      <c r="B44" s="2">
        <v>0</v>
      </c>
      <c r="C44">
        <f t="shared" si="7"/>
        <v>4</v>
      </c>
      <c r="D44" s="3" t="s">
        <v>13</v>
      </c>
      <c r="E44" s="4">
        <f t="shared" si="8"/>
        <v>0.4166666666666667</v>
      </c>
      <c r="F44" s="4">
        <f t="shared" si="9"/>
        <v>0.8</v>
      </c>
      <c r="G44" s="4">
        <f t="shared" si="9"/>
        <v>0.75</v>
      </c>
      <c r="H44" s="4">
        <f t="shared" si="9"/>
        <v>0.6666666666666666</v>
      </c>
      <c r="I44" s="4">
        <f t="shared" si="9"/>
        <v>0.5</v>
      </c>
      <c r="J44" s="4">
        <f t="shared" si="9"/>
        <v>0</v>
      </c>
      <c r="K44" s="4">
        <f t="shared" si="9"/>
        <v>0.4</v>
      </c>
      <c r="L44" s="4">
        <f t="shared" si="9"/>
        <v>0.75</v>
      </c>
      <c r="M44" s="4">
        <f t="shared" si="9"/>
        <v>0.6666666666666666</v>
      </c>
      <c r="N44" s="4">
        <f t="shared" si="9"/>
        <v>0.5</v>
      </c>
      <c r="O44" s="4">
        <f t="shared" si="9"/>
        <v>0</v>
      </c>
      <c r="P44" s="4">
        <f t="shared" si="9"/>
        <v>0.375</v>
      </c>
      <c r="Q44" s="4">
        <f t="shared" si="9"/>
        <v>0.6666666666666666</v>
      </c>
      <c r="R44" s="4">
        <f t="shared" si="9"/>
        <v>0.5</v>
      </c>
      <c r="S44" s="4">
        <f t="shared" si="9"/>
        <v>0</v>
      </c>
      <c r="T44" s="4">
        <f t="shared" si="9"/>
        <v>0.3333333333333333</v>
      </c>
      <c r="U44" s="4">
        <f t="shared" si="9"/>
        <v>0.5</v>
      </c>
      <c r="V44" s="4">
        <f t="shared" si="9"/>
        <v>0</v>
      </c>
      <c r="W44" s="4">
        <f t="shared" si="9"/>
        <v>0.25</v>
      </c>
      <c r="X44" s="4">
        <f t="shared" si="9"/>
        <v>0</v>
      </c>
      <c r="Y44" s="4">
        <f t="shared" si="9"/>
        <v>0</v>
      </c>
      <c r="Z44" s="8"/>
    </row>
    <row r="45" spans="1:26" ht="12.75">
      <c r="A45" s="2">
        <v>1</v>
      </c>
      <c r="B45" s="2">
        <v>1</v>
      </c>
      <c r="C45">
        <f t="shared" si="7"/>
        <v>3</v>
      </c>
      <c r="D45" s="3" t="s">
        <v>14</v>
      </c>
      <c r="E45" s="4">
        <f t="shared" si="8"/>
        <v>0</v>
      </c>
      <c r="F45" s="4">
        <f t="shared" si="9"/>
        <v>0.4</v>
      </c>
      <c r="G45" s="4">
        <f t="shared" si="9"/>
        <v>0.5</v>
      </c>
      <c r="H45" s="4">
        <f t="shared" si="9"/>
        <v>0.5</v>
      </c>
      <c r="I45" s="4">
        <f t="shared" si="9"/>
        <v>0.4</v>
      </c>
      <c r="J45" s="4">
        <f t="shared" si="9"/>
        <v>0</v>
      </c>
      <c r="K45" s="4">
        <f t="shared" si="9"/>
        <v>0</v>
      </c>
      <c r="L45" s="4">
        <f t="shared" si="9"/>
        <v>0.375</v>
      </c>
      <c r="M45" s="4">
        <f t="shared" si="9"/>
        <v>0.4444444444444444</v>
      </c>
      <c r="N45" s="4">
        <f t="shared" si="9"/>
        <v>0.375</v>
      </c>
      <c r="O45" s="4">
        <f t="shared" si="9"/>
        <v>0</v>
      </c>
      <c r="P45" s="4">
        <f t="shared" si="9"/>
        <v>0</v>
      </c>
      <c r="Q45" s="4">
        <f t="shared" si="9"/>
        <v>0.3333333333333333</v>
      </c>
      <c r="R45" s="4">
        <f t="shared" si="9"/>
        <v>0.3333333333333333</v>
      </c>
      <c r="S45" s="4">
        <f t="shared" si="9"/>
        <v>0</v>
      </c>
      <c r="T45" s="4">
        <f t="shared" si="9"/>
        <v>0</v>
      </c>
      <c r="U45" s="4">
        <f t="shared" si="9"/>
        <v>0.25</v>
      </c>
      <c r="V45" s="4">
        <f t="shared" si="9"/>
        <v>0</v>
      </c>
      <c r="W45" s="4">
        <f t="shared" si="9"/>
        <v>0</v>
      </c>
      <c r="X45" s="4">
        <f t="shared" si="9"/>
        <v>0</v>
      </c>
      <c r="Y45" s="4">
        <f t="shared" si="9"/>
        <v>0</v>
      </c>
      <c r="Z45" s="8"/>
    </row>
    <row r="46" spans="1:26" ht="12.75">
      <c r="A46" s="2">
        <v>1</v>
      </c>
      <c r="B46" s="2">
        <v>2</v>
      </c>
      <c r="C46">
        <f t="shared" si="7"/>
        <v>2</v>
      </c>
      <c r="D46" s="3" t="s">
        <v>15</v>
      </c>
      <c r="E46" s="4">
        <f t="shared" si="8"/>
        <v>0</v>
      </c>
      <c r="F46" s="4">
        <f t="shared" si="9"/>
        <v>0.26666666666666666</v>
      </c>
      <c r="G46" s="4">
        <f t="shared" si="9"/>
        <v>0.375</v>
      </c>
      <c r="H46" s="4">
        <f t="shared" si="9"/>
        <v>0.39999999999999997</v>
      </c>
      <c r="I46" s="4">
        <f t="shared" si="9"/>
        <v>0.3333333333333333</v>
      </c>
      <c r="J46" s="4">
        <f t="shared" si="9"/>
        <v>0</v>
      </c>
      <c r="K46" s="4">
        <f t="shared" si="9"/>
        <v>0</v>
      </c>
      <c r="L46" s="4">
        <f t="shared" si="9"/>
        <v>0.25</v>
      </c>
      <c r="M46" s="4">
        <f t="shared" si="9"/>
        <v>0.3333333333333333</v>
      </c>
      <c r="N46" s="4">
        <f t="shared" si="9"/>
        <v>0.3</v>
      </c>
      <c r="O46" s="4">
        <f t="shared" si="9"/>
        <v>0</v>
      </c>
      <c r="P46" s="4">
        <f t="shared" si="9"/>
        <v>0</v>
      </c>
      <c r="Q46" s="4">
        <f t="shared" si="9"/>
        <v>0.2222222222222222</v>
      </c>
      <c r="R46" s="4">
        <f t="shared" si="9"/>
        <v>0.25</v>
      </c>
      <c r="S46" s="4">
        <f t="shared" si="9"/>
        <v>0</v>
      </c>
      <c r="T46" s="4">
        <f t="shared" si="9"/>
        <v>0</v>
      </c>
      <c r="U46" s="4">
        <f t="shared" si="9"/>
        <v>0.16666666666666666</v>
      </c>
      <c r="V46" s="4">
        <f t="shared" si="9"/>
        <v>0</v>
      </c>
      <c r="W46" s="4">
        <f t="shared" si="9"/>
        <v>0</v>
      </c>
      <c r="X46" s="4">
        <f t="shared" si="9"/>
        <v>0</v>
      </c>
      <c r="Y46" s="4">
        <f t="shared" si="9"/>
        <v>0</v>
      </c>
      <c r="Z46" s="8"/>
    </row>
    <row r="47" spans="1:26" ht="12.75">
      <c r="A47" s="2">
        <v>1</v>
      </c>
      <c r="B47" s="2">
        <v>3</v>
      </c>
      <c r="C47">
        <f t="shared" si="7"/>
        <v>1</v>
      </c>
      <c r="D47" s="3" t="s">
        <v>16</v>
      </c>
      <c r="E47" s="4">
        <f t="shared" si="8"/>
        <v>0</v>
      </c>
      <c r="F47" s="4">
        <f t="shared" si="9"/>
        <v>0.2</v>
      </c>
      <c r="G47" s="4">
        <f t="shared" si="9"/>
        <v>0.30000000000000004</v>
      </c>
      <c r="H47" s="4">
        <f t="shared" si="9"/>
        <v>0.3333333333333333</v>
      </c>
      <c r="I47" s="4">
        <f t="shared" si="9"/>
        <v>0.2857142857142857</v>
      </c>
      <c r="J47" s="4">
        <f t="shared" si="9"/>
        <v>0</v>
      </c>
      <c r="K47" s="4">
        <f t="shared" si="9"/>
        <v>0</v>
      </c>
      <c r="L47" s="4">
        <f t="shared" si="9"/>
        <v>0.1875</v>
      </c>
      <c r="M47" s="4">
        <f t="shared" si="9"/>
        <v>0.26666666666666666</v>
      </c>
      <c r="N47" s="4">
        <f t="shared" si="9"/>
        <v>0.25</v>
      </c>
      <c r="O47" s="4">
        <f t="shared" si="9"/>
        <v>0</v>
      </c>
      <c r="P47" s="4">
        <f t="shared" si="9"/>
        <v>0</v>
      </c>
      <c r="Q47" s="4">
        <f t="shared" si="9"/>
        <v>0.16666666666666666</v>
      </c>
      <c r="R47" s="4">
        <f t="shared" si="9"/>
        <v>0.2</v>
      </c>
      <c r="S47" s="4">
        <f t="shared" si="9"/>
        <v>0</v>
      </c>
      <c r="T47" s="4">
        <f t="shared" si="9"/>
        <v>0</v>
      </c>
      <c r="U47" s="4">
        <f t="shared" si="9"/>
        <v>0.125</v>
      </c>
      <c r="V47" s="4">
        <f t="shared" si="9"/>
        <v>0</v>
      </c>
      <c r="W47" s="4">
        <f t="shared" si="9"/>
        <v>0</v>
      </c>
      <c r="X47" s="4">
        <f t="shared" si="9"/>
        <v>0</v>
      </c>
      <c r="Y47" s="4">
        <f t="shared" si="9"/>
        <v>0</v>
      </c>
      <c r="Z47" s="8"/>
    </row>
    <row r="48" spans="1:26" ht="12.75">
      <c r="A48" s="2">
        <v>1</v>
      </c>
      <c r="B48" s="2">
        <v>4</v>
      </c>
      <c r="C48">
        <f t="shared" si="7"/>
        <v>0</v>
      </c>
      <c r="D48" s="3" t="s">
        <v>17</v>
      </c>
      <c r="E48" s="4">
        <f t="shared" si="8"/>
        <v>0</v>
      </c>
      <c r="F48" s="4">
        <f t="shared" si="9"/>
        <v>0.16000000000000003</v>
      </c>
      <c r="G48" s="4">
        <f t="shared" si="9"/>
        <v>0.25</v>
      </c>
      <c r="H48" s="4">
        <f t="shared" si="9"/>
        <v>0.2857142857142857</v>
      </c>
      <c r="I48" s="4">
        <f t="shared" si="9"/>
        <v>0.25</v>
      </c>
      <c r="J48" s="4">
        <f t="shared" si="9"/>
        <v>0</v>
      </c>
      <c r="K48" s="4">
        <f t="shared" si="9"/>
        <v>0</v>
      </c>
      <c r="L48" s="4">
        <f t="shared" si="9"/>
        <v>0.15000000000000002</v>
      </c>
      <c r="M48" s="4">
        <f t="shared" si="9"/>
        <v>0.2222222222222222</v>
      </c>
      <c r="N48" s="4">
        <f t="shared" si="9"/>
        <v>0.21428571428571427</v>
      </c>
      <c r="O48" s="4">
        <f t="shared" si="9"/>
        <v>0</v>
      </c>
      <c r="P48" s="4">
        <f t="shared" si="9"/>
        <v>0</v>
      </c>
      <c r="Q48" s="4">
        <f t="shared" si="9"/>
        <v>0.13333333333333333</v>
      </c>
      <c r="R48" s="4">
        <f t="shared" si="9"/>
        <v>0.16666666666666666</v>
      </c>
      <c r="S48" s="4">
        <f t="shared" si="9"/>
        <v>0</v>
      </c>
      <c r="T48" s="4">
        <f t="shared" si="9"/>
        <v>0</v>
      </c>
      <c r="U48" s="4">
        <f t="shared" si="9"/>
        <v>0.1</v>
      </c>
      <c r="V48" s="4">
        <f t="shared" si="9"/>
        <v>0</v>
      </c>
      <c r="W48" s="4">
        <f t="shared" si="9"/>
        <v>0</v>
      </c>
      <c r="X48" s="4">
        <f t="shared" si="9"/>
        <v>0</v>
      </c>
      <c r="Y48" s="4">
        <f t="shared" si="9"/>
        <v>0</v>
      </c>
      <c r="Z48" s="8"/>
    </row>
    <row r="49" spans="1:26" ht="12.75">
      <c r="A49" s="2">
        <v>2</v>
      </c>
      <c r="B49" s="2">
        <v>0</v>
      </c>
      <c r="C49">
        <f t="shared" si="7"/>
        <v>3</v>
      </c>
      <c r="D49" s="3" t="s">
        <v>18</v>
      </c>
      <c r="E49" s="4">
        <f t="shared" si="8"/>
        <v>0.35714285714285715</v>
      </c>
      <c r="F49" s="4">
        <f t="shared" si="9"/>
        <v>0.6666666666666666</v>
      </c>
      <c r="G49" s="4">
        <f t="shared" si="9"/>
        <v>0.6</v>
      </c>
      <c r="H49" s="4">
        <f t="shared" si="9"/>
        <v>0.5</v>
      </c>
      <c r="I49" s="4">
        <f t="shared" si="9"/>
        <v>0.3333333333333333</v>
      </c>
      <c r="J49" s="4">
        <f t="shared" si="9"/>
        <v>0</v>
      </c>
      <c r="K49" s="4">
        <f t="shared" si="9"/>
        <v>0.3333333333333333</v>
      </c>
      <c r="L49" s="4">
        <f t="shared" si="9"/>
        <v>0.6</v>
      </c>
      <c r="M49" s="4">
        <f t="shared" si="9"/>
        <v>0.5</v>
      </c>
      <c r="N49" s="4">
        <f t="shared" si="9"/>
        <v>0.3333333333333333</v>
      </c>
      <c r="O49" s="4">
        <f t="shared" si="9"/>
        <v>0</v>
      </c>
      <c r="P49" s="4">
        <f t="shared" si="9"/>
        <v>0.3</v>
      </c>
      <c r="Q49" s="4">
        <f t="shared" si="9"/>
        <v>0.5</v>
      </c>
      <c r="R49" s="4">
        <f t="shared" si="9"/>
        <v>0.3333333333333333</v>
      </c>
      <c r="S49" s="4">
        <f t="shared" si="9"/>
        <v>0</v>
      </c>
      <c r="T49" s="4">
        <f t="shared" si="9"/>
        <v>0.25</v>
      </c>
      <c r="U49" s="4">
        <f t="shared" si="9"/>
        <v>0.3333333333333333</v>
      </c>
      <c r="V49" s="4">
        <f t="shared" si="9"/>
        <v>0</v>
      </c>
      <c r="W49" s="4">
        <f t="shared" si="9"/>
        <v>0.16666666666666666</v>
      </c>
      <c r="X49" s="4">
        <f t="shared" si="9"/>
        <v>0</v>
      </c>
      <c r="Y49" s="4">
        <f t="shared" si="9"/>
        <v>0</v>
      </c>
      <c r="Z49" s="8"/>
    </row>
    <row r="50" spans="1:26" ht="12.75">
      <c r="A50" s="2">
        <v>2</v>
      </c>
      <c r="B50" s="2">
        <v>1</v>
      </c>
      <c r="C50">
        <f t="shared" si="7"/>
        <v>2</v>
      </c>
      <c r="D50" s="3" t="s">
        <v>19</v>
      </c>
      <c r="E50" s="4">
        <f t="shared" si="8"/>
        <v>0</v>
      </c>
      <c r="F50" s="4">
        <f t="shared" si="9"/>
        <v>0.3333333333333333</v>
      </c>
      <c r="G50" s="4">
        <f t="shared" si="9"/>
        <v>0.39999999999999997</v>
      </c>
      <c r="H50" s="4">
        <f t="shared" si="9"/>
        <v>0.375</v>
      </c>
      <c r="I50" s="4">
        <f t="shared" si="9"/>
        <v>0.26666666666666666</v>
      </c>
      <c r="J50" s="4">
        <f t="shared" si="9"/>
        <v>0</v>
      </c>
      <c r="K50" s="4">
        <f t="shared" si="9"/>
        <v>0</v>
      </c>
      <c r="L50" s="4">
        <f t="shared" si="9"/>
        <v>0.3</v>
      </c>
      <c r="M50" s="4">
        <f t="shared" si="9"/>
        <v>0.3333333333333333</v>
      </c>
      <c r="N50" s="4">
        <f t="shared" si="9"/>
        <v>0.25</v>
      </c>
      <c r="O50" s="4">
        <f t="shared" si="9"/>
        <v>0</v>
      </c>
      <c r="P50" s="4">
        <f t="shared" si="9"/>
        <v>0</v>
      </c>
      <c r="Q50" s="4">
        <f t="shared" si="9"/>
        <v>0.25</v>
      </c>
      <c r="R50" s="4">
        <f t="shared" si="9"/>
        <v>0.2222222222222222</v>
      </c>
      <c r="S50" s="4">
        <f t="shared" si="9"/>
        <v>0</v>
      </c>
      <c r="T50" s="4">
        <f t="shared" si="9"/>
        <v>0</v>
      </c>
      <c r="U50" s="4">
        <f aca="true" t="shared" si="10" ref="U50:Y58">IF($B50+U$35&gt;0,U$7/($B50+U$35),0.5)*IF($A50+U$36&gt;0,U$8/($A50+U$36),0.5)</f>
        <v>0.16666666666666666</v>
      </c>
      <c r="V50" s="4">
        <f t="shared" si="10"/>
        <v>0</v>
      </c>
      <c r="W50" s="4">
        <f t="shared" si="10"/>
        <v>0</v>
      </c>
      <c r="X50" s="4">
        <f t="shared" si="10"/>
        <v>0</v>
      </c>
      <c r="Y50" s="4">
        <f t="shared" si="10"/>
        <v>0</v>
      </c>
      <c r="Z50" s="8"/>
    </row>
    <row r="51" spans="1:26" ht="12.75">
      <c r="A51" s="2">
        <v>2</v>
      </c>
      <c r="B51" s="2">
        <v>2</v>
      </c>
      <c r="C51">
        <f t="shared" si="7"/>
        <v>1</v>
      </c>
      <c r="D51" s="3" t="s">
        <v>20</v>
      </c>
      <c r="E51" s="4">
        <f t="shared" si="8"/>
        <v>0</v>
      </c>
      <c r="F51" s="4">
        <f aca="true" t="shared" si="11" ref="F51:T58">IF($B51+F$35&gt;0,F$7/($B51+F$35),0.5)*IF($A51+F$36&gt;0,F$8/($A51+F$36),0.5)</f>
        <v>0.2222222222222222</v>
      </c>
      <c r="G51" s="4">
        <f t="shared" si="11"/>
        <v>0.3</v>
      </c>
      <c r="H51" s="4">
        <f t="shared" si="11"/>
        <v>0.3</v>
      </c>
      <c r="I51" s="4">
        <f t="shared" si="11"/>
        <v>0.2222222222222222</v>
      </c>
      <c r="J51" s="4">
        <f t="shared" si="11"/>
        <v>0</v>
      </c>
      <c r="K51" s="4">
        <f t="shared" si="11"/>
        <v>0</v>
      </c>
      <c r="L51" s="4">
        <f t="shared" si="11"/>
        <v>0.19999999999999998</v>
      </c>
      <c r="M51" s="4">
        <f t="shared" si="11"/>
        <v>0.25</v>
      </c>
      <c r="N51" s="4">
        <f t="shared" si="11"/>
        <v>0.19999999999999998</v>
      </c>
      <c r="O51" s="4">
        <f t="shared" si="11"/>
        <v>0</v>
      </c>
      <c r="P51" s="4">
        <f t="shared" si="11"/>
        <v>0</v>
      </c>
      <c r="Q51" s="4">
        <f t="shared" si="11"/>
        <v>0.16666666666666666</v>
      </c>
      <c r="R51" s="4">
        <f t="shared" si="11"/>
        <v>0.16666666666666666</v>
      </c>
      <c r="S51" s="4">
        <f t="shared" si="11"/>
        <v>0</v>
      </c>
      <c r="T51" s="4">
        <f t="shared" si="11"/>
        <v>0</v>
      </c>
      <c r="U51" s="4">
        <f t="shared" si="10"/>
        <v>0.1111111111111111</v>
      </c>
      <c r="V51" s="4">
        <f t="shared" si="10"/>
        <v>0</v>
      </c>
      <c r="W51" s="4">
        <f t="shared" si="10"/>
        <v>0</v>
      </c>
      <c r="X51" s="4">
        <f t="shared" si="10"/>
        <v>0</v>
      </c>
      <c r="Y51" s="4">
        <f t="shared" si="10"/>
        <v>0</v>
      </c>
      <c r="Z51" s="8"/>
    </row>
    <row r="52" spans="1:26" ht="12.75">
      <c r="A52" s="2">
        <v>2</v>
      </c>
      <c r="B52" s="2">
        <v>3</v>
      </c>
      <c r="C52">
        <f t="shared" si="7"/>
        <v>0</v>
      </c>
      <c r="D52" s="3" t="s">
        <v>21</v>
      </c>
      <c r="E52" s="4">
        <f t="shared" si="8"/>
        <v>0</v>
      </c>
      <c r="F52" s="4">
        <f t="shared" si="11"/>
        <v>0.16666666666666666</v>
      </c>
      <c r="G52" s="4">
        <f t="shared" si="11"/>
        <v>0.24</v>
      </c>
      <c r="H52" s="4">
        <f t="shared" si="11"/>
        <v>0.25</v>
      </c>
      <c r="I52" s="4">
        <f t="shared" si="11"/>
        <v>0.19047619047619047</v>
      </c>
      <c r="J52" s="4">
        <f t="shared" si="11"/>
        <v>0</v>
      </c>
      <c r="K52" s="4">
        <f t="shared" si="11"/>
        <v>0</v>
      </c>
      <c r="L52" s="4">
        <f t="shared" si="11"/>
        <v>0.15</v>
      </c>
      <c r="M52" s="4">
        <f t="shared" si="11"/>
        <v>0.2</v>
      </c>
      <c r="N52" s="4">
        <f t="shared" si="11"/>
        <v>0.16666666666666666</v>
      </c>
      <c r="O52" s="4">
        <f t="shared" si="11"/>
        <v>0</v>
      </c>
      <c r="P52" s="4">
        <f t="shared" si="11"/>
        <v>0</v>
      </c>
      <c r="Q52" s="4">
        <f t="shared" si="11"/>
        <v>0.125</v>
      </c>
      <c r="R52" s="4">
        <f t="shared" si="11"/>
        <v>0.13333333333333333</v>
      </c>
      <c r="S52" s="4">
        <f t="shared" si="11"/>
        <v>0</v>
      </c>
      <c r="T52" s="4">
        <f t="shared" si="11"/>
        <v>0</v>
      </c>
      <c r="U52" s="4">
        <f t="shared" si="10"/>
        <v>0.08333333333333333</v>
      </c>
      <c r="V52" s="4">
        <f t="shared" si="10"/>
        <v>0</v>
      </c>
      <c r="W52" s="4">
        <f t="shared" si="10"/>
        <v>0</v>
      </c>
      <c r="X52" s="4">
        <f t="shared" si="10"/>
        <v>0</v>
      </c>
      <c r="Y52" s="4">
        <f t="shared" si="10"/>
        <v>0</v>
      </c>
      <c r="Z52" s="8"/>
    </row>
    <row r="53" spans="1:26" ht="12.75">
      <c r="A53" s="2">
        <v>3</v>
      </c>
      <c r="B53" s="2">
        <v>0</v>
      </c>
      <c r="C53">
        <f t="shared" si="7"/>
        <v>2</v>
      </c>
      <c r="D53" s="3" t="s">
        <v>22</v>
      </c>
      <c r="E53" s="4">
        <f t="shared" si="8"/>
        <v>0.3125</v>
      </c>
      <c r="F53" s="4">
        <f t="shared" si="11"/>
        <v>0.5714285714285714</v>
      </c>
      <c r="G53" s="4">
        <f t="shared" si="11"/>
        <v>0.5</v>
      </c>
      <c r="H53" s="4">
        <f t="shared" si="11"/>
        <v>0.4</v>
      </c>
      <c r="I53" s="4">
        <f t="shared" si="11"/>
        <v>0.25</v>
      </c>
      <c r="J53" s="4">
        <f t="shared" si="11"/>
        <v>0</v>
      </c>
      <c r="K53" s="4">
        <f t="shared" si="11"/>
        <v>0.2857142857142857</v>
      </c>
      <c r="L53" s="4">
        <f t="shared" si="11"/>
        <v>0.5</v>
      </c>
      <c r="M53" s="4">
        <f t="shared" si="11"/>
        <v>0.4</v>
      </c>
      <c r="N53" s="4">
        <f t="shared" si="11"/>
        <v>0.25</v>
      </c>
      <c r="O53" s="4">
        <f t="shared" si="11"/>
        <v>0</v>
      </c>
      <c r="P53" s="4">
        <f t="shared" si="11"/>
        <v>0.25</v>
      </c>
      <c r="Q53" s="4">
        <f t="shared" si="11"/>
        <v>0.4</v>
      </c>
      <c r="R53" s="4">
        <f t="shared" si="11"/>
        <v>0.25</v>
      </c>
      <c r="S53" s="4">
        <f t="shared" si="11"/>
        <v>0</v>
      </c>
      <c r="T53" s="4">
        <f t="shared" si="11"/>
        <v>0.2</v>
      </c>
      <c r="U53" s="4">
        <f t="shared" si="10"/>
        <v>0.25</v>
      </c>
      <c r="V53" s="4">
        <f t="shared" si="10"/>
        <v>0</v>
      </c>
      <c r="W53" s="4">
        <f t="shared" si="10"/>
        <v>0.125</v>
      </c>
      <c r="X53" s="4">
        <f t="shared" si="10"/>
        <v>0</v>
      </c>
      <c r="Y53" s="4">
        <f t="shared" si="10"/>
        <v>0</v>
      </c>
      <c r="Z53" s="8"/>
    </row>
    <row r="54" spans="1:26" ht="12.75">
      <c r="A54" s="2">
        <v>3</v>
      </c>
      <c r="B54" s="2">
        <v>1</v>
      </c>
      <c r="C54">
        <f t="shared" si="7"/>
        <v>1</v>
      </c>
      <c r="D54" s="3" t="s">
        <v>23</v>
      </c>
      <c r="E54" s="4">
        <f t="shared" si="8"/>
        <v>0</v>
      </c>
      <c r="F54" s="4">
        <f t="shared" si="11"/>
        <v>0.2857142857142857</v>
      </c>
      <c r="G54" s="4">
        <f t="shared" si="11"/>
        <v>0.3333333333333333</v>
      </c>
      <c r="H54" s="4">
        <f t="shared" si="11"/>
        <v>0.30000000000000004</v>
      </c>
      <c r="I54" s="4">
        <f t="shared" si="11"/>
        <v>0.2</v>
      </c>
      <c r="J54" s="4">
        <f t="shared" si="11"/>
        <v>0</v>
      </c>
      <c r="K54" s="4">
        <f t="shared" si="11"/>
        <v>0</v>
      </c>
      <c r="L54" s="4">
        <f t="shared" si="11"/>
        <v>0.25</v>
      </c>
      <c r="M54" s="4">
        <f t="shared" si="11"/>
        <v>0.26666666666666666</v>
      </c>
      <c r="N54" s="4">
        <f t="shared" si="11"/>
        <v>0.1875</v>
      </c>
      <c r="O54" s="4">
        <f t="shared" si="11"/>
        <v>0</v>
      </c>
      <c r="P54" s="4">
        <f t="shared" si="11"/>
        <v>0</v>
      </c>
      <c r="Q54" s="4">
        <f t="shared" si="11"/>
        <v>0.2</v>
      </c>
      <c r="R54" s="4">
        <f t="shared" si="11"/>
        <v>0.16666666666666666</v>
      </c>
      <c r="S54" s="4">
        <f t="shared" si="11"/>
        <v>0</v>
      </c>
      <c r="T54" s="4">
        <f t="shared" si="11"/>
        <v>0</v>
      </c>
      <c r="U54" s="4">
        <f t="shared" si="10"/>
        <v>0.125</v>
      </c>
      <c r="V54" s="4">
        <f t="shared" si="10"/>
        <v>0</v>
      </c>
      <c r="W54" s="4">
        <f t="shared" si="10"/>
        <v>0</v>
      </c>
      <c r="X54" s="4">
        <f t="shared" si="10"/>
        <v>0</v>
      </c>
      <c r="Y54" s="4">
        <f t="shared" si="10"/>
        <v>0</v>
      </c>
      <c r="Z54" s="8"/>
    </row>
    <row r="55" spans="1:26" ht="12.75">
      <c r="A55" s="2">
        <v>3</v>
      </c>
      <c r="B55" s="2">
        <v>2</v>
      </c>
      <c r="C55">
        <f t="shared" si="7"/>
        <v>0</v>
      </c>
      <c r="D55" s="3" t="s">
        <v>24</v>
      </c>
      <c r="E55" s="4">
        <f t="shared" si="8"/>
        <v>0</v>
      </c>
      <c r="F55" s="4">
        <f t="shared" si="11"/>
        <v>0.19047619047619047</v>
      </c>
      <c r="G55" s="4">
        <f t="shared" si="11"/>
        <v>0.25</v>
      </c>
      <c r="H55" s="4">
        <f t="shared" si="11"/>
        <v>0.24</v>
      </c>
      <c r="I55" s="4">
        <f t="shared" si="11"/>
        <v>0.16666666666666666</v>
      </c>
      <c r="J55" s="4">
        <f t="shared" si="11"/>
        <v>0</v>
      </c>
      <c r="K55" s="4">
        <f t="shared" si="11"/>
        <v>0</v>
      </c>
      <c r="L55" s="4">
        <f t="shared" si="11"/>
        <v>0.16666666666666666</v>
      </c>
      <c r="M55" s="4">
        <f t="shared" si="11"/>
        <v>0.2</v>
      </c>
      <c r="N55" s="4">
        <f t="shared" si="11"/>
        <v>0.15</v>
      </c>
      <c r="O55" s="4">
        <f t="shared" si="11"/>
        <v>0</v>
      </c>
      <c r="P55" s="4">
        <f t="shared" si="11"/>
        <v>0</v>
      </c>
      <c r="Q55" s="4">
        <f t="shared" si="11"/>
        <v>0.13333333333333333</v>
      </c>
      <c r="R55" s="4">
        <f t="shared" si="11"/>
        <v>0.125</v>
      </c>
      <c r="S55" s="4">
        <f t="shared" si="11"/>
        <v>0</v>
      </c>
      <c r="T55" s="4">
        <f t="shared" si="11"/>
        <v>0</v>
      </c>
      <c r="U55" s="4">
        <f t="shared" si="10"/>
        <v>0.08333333333333333</v>
      </c>
      <c r="V55" s="4">
        <f t="shared" si="10"/>
        <v>0</v>
      </c>
      <c r="W55" s="4">
        <f t="shared" si="10"/>
        <v>0</v>
      </c>
      <c r="X55" s="4">
        <f t="shared" si="10"/>
        <v>0</v>
      </c>
      <c r="Y55" s="4">
        <f t="shared" si="10"/>
        <v>0</v>
      </c>
      <c r="Z55" s="8"/>
    </row>
    <row r="56" spans="1:26" ht="12.75">
      <c r="A56" s="2">
        <v>4</v>
      </c>
      <c r="B56" s="2">
        <v>0</v>
      </c>
      <c r="C56">
        <f t="shared" si="7"/>
        <v>1</v>
      </c>
      <c r="D56" s="3" t="s">
        <v>25</v>
      </c>
      <c r="E56" s="4">
        <f t="shared" si="8"/>
        <v>0.2777777777777778</v>
      </c>
      <c r="F56" s="4">
        <f t="shared" si="11"/>
        <v>0.5</v>
      </c>
      <c r="G56" s="4">
        <f t="shared" si="11"/>
        <v>0.42857142857142855</v>
      </c>
      <c r="H56" s="4">
        <f t="shared" si="11"/>
        <v>0.3333333333333333</v>
      </c>
      <c r="I56" s="4">
        <f t="shared" si="11"/>
        <v>0.2</v>
      </c>
      <c r="J56" s="4">
        <f t="shared" si="11"/>
        <v>0</v>
      </c>
      <c r="K56" s="4">
        <f t="shared" si="11"/>
        <v>0.25</v>
      </c>
      <c r="L56" s="4">
        <f t="shared" si="11"/>
        <v>0.42857142857142855</v>
      </c>
      <c r="M56" s="4">
        <f t="shared" si="11"/>
        <v>0.3333333333333333</v>
      </c>
      <c r="N56" s="4">
        <f t="shared" si="11"/>
        <v>0.2</v>
      </c>
      <c r="O56" s="4">
        <f t="shared" si="11"/>
        <v>0</v>
      </c>
      <c r="P56" s="4">
        <f t="shared" si="11"/>
        <v>0.21428571428571427</v>
      </c>
      <c r="Q56" s="4">
        <f t="shared" si="11"/>
        <v>0.3333333333333333</v>
      </c>
      <c r="R56" s="4">
        <f t="shared" si="11"/>
        <v>0.2</v>
      </c>
      <c r="S56" s="4">
        <f t="shared" si="11"/>
        <v>0</v>
      </c>
      <c r="T56" s="4">
        <f t="shared" si="11"/>
        <v>0.16666666666666666</v>
      </c>
      <c r="U56" s="4">
        <f t="shared" si="10"/>
        <v>0.2</v>
      </c>
      <c r="V56" s="4">
        <f t="shared" si="10"/>
        <v>0</v>
      </c>
      <c r="W56" s="4">
        <f t="shared" si="10"/>
        <v>0.1</v>
      </c>
      <c r="X56" s="4">
        <f t="shared" si="10"/>
        <v>0</v>
      </c>
      <c r="Y56" s="4">
        <f t="shared" si="10"/>
        <v>0</v>
      </c>
      <c r="Z56" s="8"/>
    </row>
    <row r="57" spans="1:26" ht="12.75">
      <c r="A57" s="2">
        <v>4</v>
      </c>
      <c r="B57" s="2">
        <v>1</v>
      </c>
      <c r="C57">
        <f t="shared" si="7"/>
        <v>0</v>
      </c>
      <c r="D57" s="3" t="s">
        <v>26</v>
      </c>
      <c r="E57" s="4">
        <f t="shared" si="8"/>
        <v>0</v>
      </c>
      <c r="F57" s="4">
        <f t="shared" si="11"/>
        <v>0.25</v>
      </c>
      <c r="G57" s="4">
        <f t="shared" si="11"/>
        <v>0.2857142857142857</v>
      </c>
      <c r="H57" s="4">
        <f t="shared" si="11"/>
        <v>0.25</v>
      </c>
      <c r="I57" s="4">
        <f t="shared" si="11"/>
        <v>0.16000000000000003</v>
      </c>
      <c r="J57" s="4">
        <f t="shared" si="11"/>
        <v>0</v>
      </c>
      <c r="K57" s="4">
        <f t="shared" si="11"/>
        <v>0</v>
      </c>
      <c r="L57" s="4">
        <f t="shared" si="11"/>
        <v>0.21428571428571427</v>
      </c>
      <c r="M57" s="4">
        <f t="shared" si="11"/>
        <v>0.2222222222222222</v>
      </c>
      <c r="N57" s="4">
        <f t="shared" si="11"/>
        <v>0.15000000000000002</v>
      </c>
      <c r="O57" s="4">
        <f t="shared" si="11"/>
        <v>0</v>
      </c>
      <c r="P57" s="4">
        <f t="shared" si="11"/>
        <v>0</v>
      </c>
      <c r="Q57" s="4">
        <f t="shared" si="11"/>
        <v>0.16666666666666666</v>
      </c>
      <c r="R57" s="4">
        <f t="shared" si="11"/>
        <v>0.13333333333333333</v>
      </c>
      <c r="S57" s="4">
        <f t="shared" si="11"/>
        <v>0</v>
      </c>
      <c r="T57" s="4">
        <f t="shared" si="11"/>
        <v>0</v>
      </c>
      <c r="U57" s="4">
        <f t="shared" si="10"/>
        <v>0.1</v>
      </c>
      <c r="V57" s="4">
        <f t="shared" si="10"/>
        <v>0</v>
      </c>
      <c r="W57" s="4">
        <f t="shared" si="10"/>
        <v>0</v>
      </c>
      <c r="X57" s="4">
        <f t="shared" si="10"/>
        <v>0</v>
      </c>
      <c r="Y57" s="4">
        <f t="shared" si="10"/>
        <v>0</v>
      </c>
      <c r="Z57" s="8"/>
    </row>
    <row r="58" spans="1:26" ht="12.75">
      <c r="A58" s="2">
        <v>5</v>
      </c>
      <c r="B58" s="2">
        <v>0</v>
      </c>
      <c r="C58">
        <f t="shared" si="7"/>
        <v>0</v>
      </c>
      <c r="D58" s="3" t="s">
        <v>27</v>
      </c>
      <c r="E58" s="4">
        <f t="shared" si="8"/>
        <v>0.25</v>
      </c>
      <c r="F58" s="4">
        <f t="shared" si="11"/>
        <v>0.4444444444444444</v>
      </c>
      <c r="G58" s="4">
        <f t="shared" si="11"/>
        <v>0.375</v>
      </c>
      <c r="H58" s="4">
        <f t="shared" si="11"/>
        <v>0.2857142857142857</v>
      </c>
      <c r="I58" s="4">
        <f t="shared" si="11"/>
        <v>0.16666666666666666</v>
      </c>
      <c r="J58" s="4">
        <f t="shared" si="11"/>
        <v>0</v>
      </c>
      <c r="K58" s="4">
        <f t="shared" si="11"/>
        <v>0.2222222222222222</v>
      </c>
      <c r="L58" s="4">
        <f t="shared" si="11"/>
        <v>0.375</v>
      </c>
      <c r="M58" s="4">
        <f t="shared" si="11"/>
        <v>0.2857142857142857</v>
      </c>
      <c r="N58" s="4">
        <f t="shared" si="11"/>
        <v>0.16666666666666666</v>
      </c>
      <c r="O58" s="4">
        <f t="shared" si="11"/>
        <v>0</v>
      </c>
      <c r="P58" s="4">
        <f t="shared" si="11"/>
        <v>0.1875</v>
      </c>
      <c r="Q58" s="4">
        <f t="shared" si="11"/>
        <v>0.2857142857142857</v>
      </c>
      <c r="R58" s="4">
        <f t="shared" si="11"/>
        <v>0.16666666666666666</v>
      </c>
      <c r="S58" s="4">
        <f t="shared" si="11"/>
        <v>0</v>
      </c>
      <c r="T58" s="4">
        <f t="shared" si="11"/>
        <v>0.14285714285714285</v>
      </c>
      <c r="U58" s="4">
        <f t="shared" si="10"/>
        <v>0.16666666666666666</v>
      </c>
      <c r="V58" s="4">
        <f t="shared" si="10"/>
        <v>0</v>
      </c>
      <c r="W58" s="4">
        <f t="shared" si="10"/>
        <v>0.08333333333333333</v>
      </c>
      <c r="X58" s="4">
        <f t="shared" si="10"/>
        <v>0</v>
      </c>
      <c r="Y58" s="4">
        <f t="shared" si="10"/>
        <v>0</v>
      </c>
      <c r="Z58" s="8"/>
    </row>
    <row r="59" spans="4:25" ht="12.75">
      <c r="D59" s="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2" spans="1:25" ht="12.75">
      <c r="A62" s="11" t="s">
        <v>38</v>
      </c>
      <c r="B62" s="11"/>
      <c r="D62" s="2" t="s">
        <v>30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1</v>
      </c>
      <c r="L62" s="2">
        <v>1</v>
      </c>
      <c r="M62" s="2">
        <v>1</v>
      </c>
      <c r="N62" s="2">
        <v>1</v>
      </c>
      <c r="O62" s="2">
        <v>1</v>
      </c>
      <c r="P62" s="2">
        <v>2</v>
      </c>
      <c r="Q62" s="2">
        <v>2</v>
      </c>
      <c r="R62" s="2">
        <v>2</v>
      </c>
      <c r="S62" s="2">
        <v>2</v>
      </c>
      <c r="T62" s="2">
        <v>3</v>
      </c>
      <c r="U62" s="2">
        <v>3</v>
      </c>
      <c r="V62" s="2">
        <v>3</v>
      </c>
      <c r="W62" s="2">
        <v>4</v>
      </c>
      <c r="X62" s="2">
        <v>4</v>
      </c>
      <c r="Y62" s="2">
        <v>5</v>
      </c>
    </row>
    <row r="63" spans="1:25" ht="12.75">
      <c r="A63" s="11"/>
      <c r="B63" s="11"/>
      <c r="D63" s="2" t="s">
        <v>31</v>
      </c>
      <c r="E63" s="2">
        <v>0</v>
      </c>
      <c r="F63" s="2">
        <v>1</v>
      </c>
      <c r="G63" s="2">
        <v>2</v>
      </c>
      <c r="H63" s="2">
        <v>3</v>
      </c>
      <c r="I63" s="2">
        <v>4</v>
      </c>
      <c r="J63" s="2">
        <v>5</v>
      </c>
      <c r="K63" s="2">
        <v>0</v>
      </c>
      <c r="L63" s="2">
        <v>1</v>
      </c>
      <c r="M63" s="2">
        <v>2</v>
      </c>
      <c r="N63" s="2">
        <v>3</v>
      </c>
      <c r="O63" s="2">
        <v>4</v>
      </c>
      <c r="P63" s="2">
        <v>0</v>
      </c>
      <c r="Q63" s="2">
        <v>1</v>
      </c>
      <c r="R63" s="2">
        <v>2</v>
      </c>
      <c r="S63" s="2">
        <v>3</v>
      </c>
      <c r="T63" s="2">
        <v>0</v>
      </c>
      <c r="U63" s="2">
        <v>1</v>
      </c>
      <c r="V63" s="2">
        <v>2</v>
      </c>
      <c r="W63" s="2">
        <v>0</v>
      </c>
      <c r="X63" s="2">
        <v>1</v>
      </c>
      <c r="Y63" s="2">
        <v>0</v>
      </c>
    </row>
    <row r="64" spans="4:25" ht="12.75">
      <c r="D64" t="s">
        <v>32</v>
      </c>
      <c r="E64">
        <f aca="true" t="shared" si="12" ref="E64:Y64">$E$3-E62-E63</f>
        <v>5</v>
      </c>
      <c r="F64">
        <f t="shared" si="12"/>
        <v>4</v>
      </c>
      <c r="G64">
        <f t="shared" si="12"/>
        <v>3</v>
      </c>
      <c r="H64">
        <f t="shared" si="12"/>
        <v>2</v>
      </c>
      <c r="I64">
        <f t="shared" si="12"/>
        <v>1</v>
      </c>
      <c r="J64">
        <f t="shared" si="12"/>
        <v>0</v>
      </c>
      <c r="K64">
        <f t="shared" si="12"/>
        <v>4</v>
      </c>
      <c r="L64">
        <f t="shared" si="12"/>
        <v>3</v>
      </c>
      <c r="M64">
        <f t="shared" si="12"/>
        <v>2</v>
      </c>
      <c r="N64">
        <f t="shared" si="12"/>
        <v>1</v>
      </c>
      <c r="O64">
        <f t="shared" si="12"/>
        <v>0</v>
      </c>
      <c r="P64">
        <f t="shared" si="12"/>
        <v>3</v>
      </c>
      <c r="Q64">
        <f t="shared" si="12"/>
        <v>2</v>
      </c>
      <c r="R64">
        <f t="shared" si="12"/>
        <v>1</v>
      </c>
      <c r="S64">
        <f t="shared" si="12"/>
        <v>0</v>
      </c>
      <c r="T64">
        <f t="shared" si="12"/>
        <v>2</v>
      </c>
      <c r="U64">
        <f t="shared" si="12"/>
        <v>1</v>
      </c>
      <c r="V64">
        <f t="shared" si="12"/>
        <v>0</v>
      </c>
      <c r="W64">
        <f t="shared" si="12"/>
        <v>1</v>
      </c>
      <c r="X64">
        <f t="shared" si="12"/>
        <v>0</v>
      </c>
      <c r="Y64">
        <f t="shared" si="12"/>
        <v>0</v>
      </c>
    </row>
    <row r="65" spans="1:25" ht="12.75">
      <c r="A65" s="2" t="s">
        <v>33</v>
      </c>
      <c r="B65" s="2" t="s">
        <v>34</v>
      </c>
      <c r="C65" t="s">
        <v>35</v>
      </c>
      <c r="E65" s="3" t="s">
        <v>7</v>
      </c>
      <c r="F65" s="3" t="s">
        <v>8</v>
      </c>
      <c r="G65" s="3" t="s">
        <v>9</v>
      </c>
      <c r="H65" s="3" t="s">
        <v>10</v>
      </c>
      <c r="I65" s="3" t="s">
        <v>11</v>
      </c>
      <c r="J65" s="3" t="s">
        <v>12</v>
      </c>
      <c r="K65" s="3" t="s">
        <v>13</v>
      </c>
      <c r="L65" s="3" t="s">
        <v>14</v>
      </c>
      <c r="M65" s="3" t="s">
        <v>15</v>
      </c>
      <c r="N65" s="3" t="s">
        <v>16</v>
      </c>
      <c r="O65" s="3" t="s">
        <v>17</v>
      </c>
      <c r="P65" s="3" t="s">
        <v>18</v>
      </c>
      <c r="Q65" s="3" t="s">
        <v>19</v>
      </c>
      <c r="R65" s="3" t="s">
        <v>20</v>
      </c>
      <c r="S65" s="3" t="s">
        <v>21</v>
      </c>
      <c r="T65" s="3" t="s">
        <v>22</v>
      </c>
      <c r="U65" s="3" t="s">
        <v>23</v>
      </c>
      <c r="V65" s="3" t="s">
        <v>24</v>
      </c>
      <c r="W65" s="3" t="s">
        <v>25</v>
      </c>
      <c r="X65" s="3" t="s">
        <v>26</v>
      </c>
      <c r="Y65" s="3" t="s">
        <v>27</v>
      </c>
    </row>
    <row r="66" spans="1:25" ht="12.75">
      <c r="A66" s="2">
        <v>0</v>
      </c>
      <c r="B66" s="2">
        <v>0</v>
      </c>
      <c r="C66">
        <f aca="true" t="shared" si="13" ref="C66:C86">$E$3-A66-B66</f>
        <v>5</v>
      </c>
      <c r="D66" s="3" t="s">
        <v>7</v>
      </c>
      <c r="E66" s="4">
        <f aca="true" t="shared" si="14" ref="E66:E84">1-E10-E38</f>
        <v>0</v>
      </c>
      <c r="F66" s="4">
        <f aca="true" t="shared" si="15" ref="F66:Y66">1-F10-F38</f>
        <v>0</v>
      </c>
      <c r="G66" s="4">
        <f t="shared" si="15"/>
        <v>0</v>
      </c>
      <c r="H66" s="4">
        <f t="shared" si="15"/>
        <v>0</v>
      </c>
      <c r="I66" s="4">
        <f t="shared" si="15"/>
        <v>0</v>
      </c>
      <c r="J66" s="4">
        <f t="shared" si="15"/>
        <v>0.5</v>
      </c>
      <c r="K66" s="4">
        <f t="shared" si="15"/>
        <v>0.08333333333333326</v>
      </c>
      <c r="L66" s="4">
        <f t="shared" si="15"/>
        <v>0</v>
      </c>
      <c r="M66" s="4">
        <f t="shared" si="15"/>
        <v>0</v>
      </c>
      <c r="N66" s="4">
        <f t="shared" si="15"/>
        <v>0</v>
      </c>
      <c r="O66" s="4">
        <f t="shared" si="15"/>
        <v>0.5</v>
      </c>
      <c r="P66" s="4">
        <f t="shared" si="15"/>
        <v>0.1428571428571428</v>
      </c>
      <c r="Q66" s="4">
        <f t="shared" si="15"/>
        <v>0</v>
      </c>
      <c r="R66" s="4">
        <f t="shared" si="15"/>
        <v>0</v>
      </c>
      <c r="S66" s="4">
        <f t="shared" si="15"/>
        <v>0.5</v>
      </c>
      <c r="T66" s="4">
        <f t="shared" si="15"/>
        <v>0.1875</v>
      </c>
      <c r="U66" s="4">
        <f t="shared" si="15"/>
        <v>0</v>
      </c>
      <c r="V66" s="4">
        <f t="shared" si="15"/>
        <v>0.5</v>
      </c>
      <c r="W66" s="4">
        <f t="shared" si="15"/>
        <v>0.2222222222222222</v>
      </c>
      <c r="X66" s="4">
        <f t="shared" si="15"/>
        <v>0.5</v>
      </c>
      <c r="Y66" s="4">
        <f t="shared" si="15"/>
        <v>0.5</v>
      </c>
    </row>
    <row r="67" spans="1:25" ht="12.75">
      <c r="A67" s="2">
        <v>0</v>
      </c>
      <c r="B67" s="2">
        <v>1</v>
      </c>
      <c r="C67">
        <f t="shared" si="13"/>
        <v>4</v>
      </c>
      <c r="D67" s="3" t="s">
        <v>8</v>
      </c>
      <c r="E67" s="4">
        <f t="shared" si="14"/>
        <v>0</v>
      </c>
      <c r="F67" s="4">
        <f aca="true" t="shared" si="16" ref="F67:Y67">1-F11-F39</f>
        <v>0</v>
      </c>
      <c r="G67" s="4">
        <f t="shared" si="16"/>
        <v>0</v>
      </c>
      <c r="H67" s="4">
        <f t="shared" si="16"/>
        <v>0</v>
      </c>
      <c r="I67" s="4">
        <f t="shared" si="16"/>
        <v>0</v>
      </c>
      <c r="J67" s="4">
        <f t="shared" si="16"/>
        <v>0.4166666666666667</v>
      </c>
      <c r="K67" s="4">
        <f t="shared" si="16"/>
        <v>0.19999999999999996</v>
      </c>
      <c r="L67" s="4">
        <f t="shared" si="16"/>
        <v>0.09999999999999998</v>
      </c>
      <c r="M67" s="4">
        <f t="shared" si="16"/>
        <v>0.06666666666666676</v>
      </c>
      <c r="N67" s="4">
        <f t="shared" si="16"/>
        <v>0.050000000000000044</v>
      </c>
      <c r="O67" s="4">
        <f t="shared" si="16"/>
        <v>0.43999999999999995</v>
      </c>
      <c r="P67" s="4">
        <f t="shared" si="16"/>
        <v>0.33333333333333337</v>
      </c>
      <c r="Q67" s="4">
        <f t="shared" si="16"/>
        <v>0.16666666666666674</v>
      </c>
      <c r="R67" s="4">
        <f t="shared" si="16"/>
        <v>0.11111111111111116</v>
      </c>
      <c r="S67" s="4">
        <f t="shared" si="16"/>
        <v>0.45833333333333337</v>
      </c>
      <c r="T67" s="4">
        <f t="shared" si="16"/>
        <v>0.4285714285714286</v>
      </c>
      <c r="U67" s="4">
        <f t="shared" si="16"/>
        <v>0.2142857142857143</v>
      </c>
      <c r="V67" s="4">
        <f t="shared" si="16"/>
        <v>0.4761904761904762</v>
      </c>
      <c r="W67" s="4">
        <f t="shared" si="16"/>
        <v>0.5</v>
      </c>
      <c r="X67" s="4">
        <f t="shared" si="16"/>
        <v>0.5</v>
      </c>
      <c r="Y67" s="4">
        <f t="shared" si="16"/>
        <v>0.5555555555555556</v>
      </c>
    </row>
    <row r="68" spans="1:25" ht="12.75">
      <c r="A68" s="2">
        <v>0</v>
      </c>
      <c r="B68" s="2">
        <v>2</v>
      </c>
      <c r="C68">
        <f t="shared" si="13"/>
        <v>3</v>
      </c>
      <c r="D68" s="3" t="s">
        <v>9</v>
      </c>
      <c r="E68" s="4">
        <f t="shared" si="14"/>
        <v>0</v>
      </c>
      <c r="F68" s="4">
        <f aca="true" t="shared" si="17" ref="F68:Y68">1-F12-F40</f>
        <v>0</v>
      </c>
      <c r="G68" s="4">
        <f t="shared" si="17"/>
        <v>0</v>
      </c>
      <c r="H68" s="4">
        <f t="shared" si="17"/>
        <v>0</v>
      </c>
      <c r="I68" s="4">
        <f t="shared" si="17"/>
        <v>0</v>
      </c>
      <c r="J68" s="4">
        <f t="shared" si="17"/>
        <v>0.35714285714285715</v>
      </c>
      <c r="K68" s="4">
        <f t="shared" si="17"/>
        <v>0.25</v>
      </c>
      <c r="L68" s="4">
        <f t="shared" si="17"/>
        <v>0.16666666666666669</v>
      </c>
      <c r="M68" s="4">
        <f t="shared" si="17"/>
        <v>0.125</v>
      </c>
      <c r="N68" s="4">
        <f t="shared" si="17"/>
        <v>0.09999999999999998</v>
      </c>
      <c r="O68" s="4">
        <f t="shared" si="17"/>
        <v>0.4166666666666667</v>
      </c>
      <c r="P68" s="4">
        <f t="shared" si="17"/>
        <v>0.4</v>
      </c>
      <c r="Q68" s="4">
        <f t="shared" si="17"/>
        <v>0.2666666666666668</v>
      </c>
      <c r="R68" s="4">
        <f t="shared" si="17"/>
        <v>0.19999999999999996</v>
      </c>
      <c r="S68" s="4">
        <f t="shared" si="17"/>
        <v>0.46</v>
      </c>
      <c r="T68" s="4">
        <f t="shared" si="17"/>
        <v>0.5</v>
      </c>
      <c r="U68" s="4">
        <f t="shared" si="17"/>
        <v>0.3333333333333334</v>
      </c>
      <c r="V68" s="4">
        <f t="shared" si="17"/>
        <v>0.5</v>
      </c>
      <c r="W68" s="4">
        <f t="shared" si="17"/>
        <v>0.5714285714285714</v>
      </c>
      <c r="X68" s="4">
        <f t="shared" si="17"/>
        <v>0.5476190476190477</v>
      </c>
      <c r="Y68" s="4">
        <f t="shared" si="17"/>
        <v>0.625</v>
      </c>
    </row>
    <row r="69" spans="1:25" ht="12.75">
      <c r="A69" s="2">
        <v>0</v>
      </c>
      <c r="B69" s="2">
        <v>3</v>
      </c>
      <c r="C69">
        <f t="shared" si="13"/>
        <v>2</v>
      </c>
      <c r="D69" s="3" t="s">
        <v>10</v>
      </c>
      <c r="E69" s="4">
        <f t="shared" si="14"/>
        <v>0</v>
      </c>
      <c r="F69" s="4">
        <f aca="true" t="shared" si="18" ref="F69:Y69">1-F13-F41</f>
        <v>0</v>
      </c>
      <c r="G69" s="4">
        <f t="shared" si="18"/>
        <v>0</v>
      </c>
      <c r="H69" s="4">
        <f t="shared" si="18"/>
        <v>0</v>
      </c>
      <c r="I69" s="4">
        <f t="shared" si="18"/>
        <v>0</v>
      </c>
      <c r="J69" s="4">
        <f t="shared" si="18"/>
        <v>0.3125</v>
      </c>
      <c r="K69" s="4">
        <f t="shared" si="18"/>
        <v>0.33333333333333337</v>
      </c>
      <c r="L69" s="4">
        <f t="shared" si="18"/>
        <v>0.25</v>
      </c>
      <c r="M69" s="4">
        <f t="shared" si="18"/>
        <v>0.20000000000000007</v>
      </c>
      <c r="N69" s="4">
        <f t="shared" si="18"/>
        <v>0.16666666666666674</v>
      </c>
      <c r="O69" s="4">
        <f t="shared" si="18"/>
        <v>0.4285714285714286</v>
      </c>
      <c r="P69" s="4">
        <f t="shared" si="18"/>
        <v>0.5</v>
      </c>
      <c r="Q69" s="4">
        <f t="shared" si="18"/>
        <v>0.375</v>
      </c>
      <c r="R69" s="4">
        <f t="shared" si="18"/>
        <v>0.29999999999999993</v>
      </c>
      <c r="S69" s="4">
        <f t="shared" si="18"/>
        <v>0.5</v>
      </c>
      <c r="T69" s="4">
        <f t="shared" si="18"/>
        <v>0.6</v>
      </c>
      <c r="U69" s="4">
        <f t="shared" si="18"/>
        <v>0.44999999999999996</v>
      </c>
      <c r="V69" s="4">
        <f t="shared" si="18"/>
        <v>0.56</v>
      </c>
      <c r="W69" s="4">
        <f t="shared" si="18"/>
        <v>0.6666666666666667</v>
      </c>
      <c r="X69" s="4">
        <f t="shared" si="18"/>
        <v>0.625</v>
      </c>
      <c r="Y69" s="4">
        <f t="shared" si="18"/>
        <v>0.7142857142857143</v>
      </c>
    </row>
    <row r="70" spans="1:25" ht="12.75">
      <c r="A70" s="2">
        <v>0</v>
      </c>
      <c r="B70" s="2">
        <v>4</v>
      </c>
      <c r="C70">
        <f t="shared" si="13"/>
        <v>1</v>
      </c>
      <c r="D70" s="3" t="s">
        <v>11</v>
      </c>
      <c r="E70" s="4">
        <f t="shared" si="14"/>
        <v>0</v>
      </c>
      <c r="F70" s="4">
        <f aca="true" t="shared" si="19" ref="F70:Y70">1-F14-F42</f>
        <v>0</v>
      </c>
      <c r="G70" s="4">
        <f t="shared" si="19"/>
        <v>0</v>
      </c>
      <c r="H70" s="4">
        <f t="shared" si="19"/>
        <v>0</v>
      </c>
      <c r="I70" s="4">
        <f t="shared" si="19"/>
        <v>0</v>
      </c>
      <c r="J70" s="4">
        <f t="shared" si="19"/>
        <v>0.2777777777777778</v>
      </c>
      <c r="K70" s="4">
        <f t="shared" si="19"/>
        <v>0.5</v>
      </c>
      <c r="L70" s="4">
        <f t="shared" si="19"/>
        <v>0.39999999999999997</v>
      </c>
      <c r="M70" s="4">
        <f t="shared" si="19"/>
        <v>0.3333333333333334</v>
      </c>
      <c r="N70" s="4">
        <f t="shared" si="19"/>
        <v>0.28571428571428575</v>
      </c>
      <c r="O70" s="4">
        <f t="shared" si="19"/>
        <v>0.5</v>
      </c>
      <c r="P70" s="4">
        <f t="shared" si="19"/>
        <v>0.6666666666666667</v>
      </c>
      <c r="Q70" s="4">
        <f t="shared" si="19"/>
        <v>0.5333333333333334</v>
      </c>
      <c r="R70" s="4">
        <f t="shared" si="19"/>
        <v>0.4444444444444445</v>
      </c>
      <c r="S70" s="4">
        <f t="shared" si="19"/>
        <v>0.5952380952380952</v>
      </c>
      <c r="T70" s="4">
        <f t="shared" si="19"/>
        <v>0.75</v>
      </c>
      <c r="U70" s="4">
        <f t="shared" si="19"/>
        <v>0.6000000000000001</v>
      </c>
      <c r="V70" s="4">
        <f t="shared" si="19"/>
        <v>0.6666666666666667</v>
      </c>
      <c r="W70" s="4">
        <f t="shared" si="19"/>
        <v>0.8</v>
      </c>
      <c r="X70" s="4">
        <f t="shared" si="19"/>
        <v>0.74</v>
      </c>
      <c r="Y70" s="4">
        <f t="shared" si="19"/>
        <v>0.8333333333333334</v>
      </c>
    </row>
    <row r="71" spans="1:25" ht="12.75">
      <c r="A71" s="2">
        <v>0</v>
      </c>
      <c r="B71" s="2">
        <v>5</v>
      </c>
      <c r="C71">
        <f t="shared" si="13"/>
        <v>0</v>
      </c>
      <c r="D71" s="3" t="s">
        <v>12</v>
      </c>
      <c r="E71" s="4">
        <f t="shared" si="14"/>
        <v>0.5</v>
      </c>
      <c r="F71" s="4">
        <f aca="true" t="shared" si="20" ref="F71:Y71">1-F15-F43</f>
        <v>0.41666666666666663</v>
      </c>
      <c r="G71" s="4">
        <f t="shared" si="20"/>
        <v>0.3571428571428571</v>
      </c>
      <c r="H71" s="4">
        <f t="shared" si="20"/>
        <v>0.3125</v>
      </c>
      <c r="I71" s="4">
        <f t="shared" si="20"/>
        <v>0.2777777777777778</v>
      </c>
      <c r="J71" s="4">
        <f t="shared" si="20"/>
        <v>0.5</v>
      </c>
      <c r="K71" s="4">
        <f t="shared" si="20"/>
        <v>1</v>
      </c>
      <c r="L71" s="4">
        <f t="shared" si="20"/>
        <v>0.8333333333333334</v>
      </c>
      <c r="M71" s="4">
        <f t="shared" si="20"/>
        <v>0.7142857142857143</v>
      </c>
      <c r="N71" s="4">
        <f t="shared" si="20"/>
        <v>0.625</v>
      </c>
      <c r="O71" s="4">
        <f t="shared" si="20"/>
        <v>0.7777777777777778</v>
      </c>
      <c r="P71" s="4">
        <f t="shared" si="20"/>
        <v>1</v>
      </c>
      <c r="Q71" s="4">
        <f t="shared" si="20"/>
        <v>0.8333333333333334</v>
      </c>
      <c r="R71" s="4">
        <f t="shared" si="20"/>
        <v>0.7142857142857143</v>
      </c>
      <c r="S71" s="4">
        <f t="shared" si="20"/>
        <v>0.8125</v>
      </c>
      <c r="T71" s="4">
        <f t="shared" si="20"/>
        <v>1</v>
      </c>
      <c r="U71" s="4">
        <f t="shared" si="20"/>
        <v>0.8333333333333334</v>
      </c>
      <c r="V71" s="4">
        <f t="shared" si="20"/>
        <v>0.8571428571428572</v>
      </c>
      <c r="W71" s="4">
        <f t="shared" si="20"/>
        <v>1</v>
      </c>
      <c r="X71" s="4">
        <f t="shared" si="20"/>
        <v>0.9166666666666666</v>
      </c>
      <c r="Y71" s="4">
        <f t="shared" si="20"/>
        <v>1</v>
      </c>
    </row>
    <row r="72" spans="1:25" ht="12.75">
      <c r="A72" s="2">
        <v>1</v>
      </c>
      <c r="B72" s="2">
        <v>0</v>
      </c>
      <c r="C72">
        <f t="shared" si="13"/>
        <v>4</v>
      </c>
      <c r="D72" s="3" t="s">
        <v>13</v>
      </c>
      <c r="E72" s="4">
        <f t="shared" si="14"/>
        <v>0.08333333333333331</v>
      </c>
      <c r="F72" s="4">
        <f aca="true" t="shared" si="21" ref="F72:Y72">1-F16-F44</f>
        <v>0.19999999999999996</v>
      </c>
      <c r="G72" s="4">
        <f t="shared" si="21"/>
        <v>0.25</v>
      </c>
      <c r="H72" s="4">
        <f t="shared" si="21"/>
        <v>0.33333333333333337</v>
      </c>
      <c r="I72" s="4">
        <f t="shared" si="21"/>
        <v>0.5</v>
      </c>
      <c r="J72" s="4">
        <f t="shared" si="21"/>
        <v>1</v>
      </c>
      <c r="K72" s="4">
        <f t="shared" si="21"/>
        <v>0.19999999999999996</v>
      </c>
      <c r="L72" s="4">
        <f t="shared" si="21"/>
        <v>0.25</v>
      </c>
      <c r="M72" s="4">
        <f t="shared" si="21"/>
        <v>0.33333333333333337</v>
      </c>
      <c r="N72" s="4">
        <f t="shared" si="21"/>
        <v>0.5</v>
      </c>
      <c r="O72" s="4">
        <f t="shared" si="21"/>
        <v>1</v>
      </c>
      <c r="P72" s="4">
        <f t="shared" si="21"/>
        <v>0.29166666666666674</v>
      </c>
      <c r="Q72" s="4">
        <f t="shared" si="21"/>
        <v>0.33333333333333337</v>
      </c>
      <c r="R72" s="4">
        <f t="shared" si="21"/>
        <v>0.5</v>
      </c>
      <c r="S72" s="4">
        <f t="shared" si="21"/>
        <v>1</v>
      </c>
      <c r="T72" s="4">
        <f t="shared" si="21"/>
        <v>0.380952380952381</v>
      </c>
      <c r="U72" s="4">
        <f t="shared" si="21"/>
        <v>0.5</v>
      </c>
      <c r="V72" s="4">
        <f t="shared" si="21"/>
        <v>1</v>
      </c>
      <c r="W72" s="4">
        <f t="shared" si="21"/>
        <v>0.5</v>
      </c>
      <c r="X72" s="4">
        <f t="shared" si="21"/>
        <v>1</v>
      </c>
      <c r="Y72" s="4">
        <f t="shared" si="21"/>
        <v>0.7777777777777778</v>
      </c>
    </row>
    <row r="73" spans="1:25" ht="12.75">
      <c r="A73" s="2">
        <v>1</v>
      </c>
      <c r="B73" s="2">
        <v>1</v>
      </c>
      <c r="C73">
        <f t="shared" si="13"/>
        <v>3</v>
      </c>
      <c r="D73" s="3" t="s">
        <v>14</v>
      </c>
      <c r="E73" s="4">
        <f t="shared" si="14"/>
        <v>0</v>
      </c>
      <c r="F73" s="4">
        <f aca="true" t="shared" si="22" ref="F73:Y73">1-F17-F45</f>
        <v>0.09999999999999998</v>
      </c>
      <c r="G73" s="4">
        <f t="shared" si="22"/>
        <v>0.16666666666666674</v>
      </c>
      <c r="H73" s="4">
        <f t="shared" si="22"/>
        <v>0.25</v>
      </c>
      <c r="I73" s="4">
        <f t="shared" si="22"/>
        <v>0.4</v>
      </c>
      <c r="J73" s="4">
        <f t="shared" si="22"/>
        <v>0.8333333333333334</v>
      </c>
      <c r="K73" s="4">
        <f t="shared" si="22"/>
        <v>0.25</v>
      </c>
      <c r="L73" s="4">
        <f t="shared" si="22"/>
        <v>0.25</v>
      </c>
      <c r="M73" s="4">
        <f t="shared" si="22"/>
        <v>0.3055555555555556</v>
      </c>
      <c r="N73" s="4">
        <f t="shared" si="22"/>
        <v>0.4375</v>
      </c>
      <c r="O73" s="4">
        <f t="shared" si="22"/>
        <v>0.85</v>
      </c>
      <c r="P73" s="4">
        <f t="shared" si="22"/>
        <v>0.4</v>
      </c>
      <c r="Q73" s="4">
        <f t="shared" si="22"/>
        <v>0.36666666666666664</v>
      </c>
      <c r="R73" s="4">
        <f t="shared" si="22"/>
        <v>0.46666666666666673</v>
      </c>
      <c r="S73" s="4">
        <f t="shared" si="22"/>
        <v>0.85</v>
      </c>
      <c r="T73" s="4">
        <f t="shared" si="22"/>
        <v>0.5</v>
      </c>
      <c r="U73" s="4">
        <f t="shared" si="22"/>
        <v>0.5</v>
      </c>
      <c r="V73" s="4">
        <f t="shared" si="22"/>
        <v>0.8333333333333334</v>
      </c>
      <c r="W73" s="4">
        <f t="shared" si="22"/>
        <v>0.5714285714285714</v>
      </c>
      <c r="X73" s="4">
        <f t="shared" si="22"/>
        <v>0.7857142857142857</v>
      </c>
      <c r="Y73" s="4">
        <f t="shared" si="22"/>
        <v>0.625</v>
      </c>
    </row>
    <row r="74" spans="1:25" ht="12.75">
      <c r="A74" s="2">
        <v>1</v>
      </c>
      <c r="B74" s="2">
        <v>2</v>
      </c>
      <c r="C74">
        <f t="shared" si="13"/>
        <v>2</v>
      </c>
      <c r="D74" s="3" t="s">
        <v>15</v>
      </c>
      <c r="E74" s="4">
        <f t="shared" si="14"/>
        <v>0</v>
      </c>
      <c r="F74" s="4">
        <f aca="true" t="shared" si="23" ref="F74:Y74">1-F18-F46</f>
        <v>0.06666666666666671</v>
      </c>
      <c r="G74" s="4">
        <f t="shared" si="23"/>
        <v>0.125</v>
      </c>
      <c r="H74" s="4">
        <f t="shared" si="23"/>
        <v>0.2</v>
      </c>
      <c r="I74" s="4">
        <f t="shared" si="23"/>
        <v>0.3333333333333334</v>
      </c>
      <c r="J74" s="4">
        <f t="shared" si="23"/>
        <v>0.7142857142857143</v>
      </c>
      <c r="K74" s="4">
        <f t="shared" si="23"/>
        <v>0.33333333333333337</v>
      </c>
      <c r="L74" s="4">
        <f t="shared" si="23"/>
        <v>0.3055555555555556</v>
      </c>
      <c r="M74" s="4">
        <f t="shared" si="23"/>
        <v>0.3333333333333334</v>
      </c>
      <c r="N74" s="4">
        <f t="shared" si="23"/>
        <v>0.4333333333333334</v>
      </c>
      <c r="O74" s="4">
        <f t="shared" si="23"/>
        <v>0.7777777777777778</v>
      </c>
      <c r="P74" s="4">
        <f t="shared" si="23"/>
        <v>0.5</v>
      </c>
      <c r="Q74" s="4">
        <f t="shared" si="23"/>
        <v>0.44444444444444453</v>
      </c>
      <c r="R74" s="4">
        <f t="shared" si="23"/>
        <v>0.5</v>
      </c>
      <c r="S74" s="4">
        <f t="shared" si="23"/>
        <v>0.8</v>
      </c>
      <c r="T74" s="4">
        <f t="shared" si="23"/>
        <v>0.6</v>
      </c>
      <c r="U74" s="4">
        <f t="shared" si="23"/>
        <v>0.5666666666666668</v>
      </c>
      <c r="V74" s="4">
        <f t="shared" si="23"/>
        <v>0.8</v>
      </c>
      <c r="W74" s="4">
        <f t="shared" si="23"/>
        <v>0.6666666666666667</v>
      </c>
      <c r="X74" s="4">
        <f t="shared" si="23"/>
        <v>0.7777777777777778</v>
      </c>
      <c r="Y74" s="4">
        <f t="shared" si="23"/>
        <v>0.7142857142857143</v>
      </c>
    </row>
    <row r="75" spans="1:25" ht="12.75">
      <c r="A75" s="2">
        <v>1</v>
      </c>
      <c r="B75" s="2">
        <v>3</v>
      </c>
      <c r="C75">
        <f t="shared" si="13"/>
        <v>1</v>
      </c>
      <c r="D75" s="3" t="s">
        <v>16</v>
      </c>
      <c r="E75" s="4">
        <f t="shared" si="14"/>
        <v>0</v>
      </c>
      <c r="F75" s="4">
        <f aca="true" t="shared" si="24" ref="F75:Y75">1-F19-F47</f>
        <v>0.04999999999999999</v>
      </c>
      <c r="G75" s="4">
        <f t="shared" si="24"/>
        <v>0.09999999999999998</v>
      </c>
      <c r="H75" s="4">
        <f t="shared" si="24"/>
        <v>0.16666666666666669</v>
      </c>
      <c r="I75" s="4">
        <f t="shared" si="24"/>
        <v>0.2857142857142857</v>
      </c>
      <c r="J75" s="4">
        <f t="shared" si="24"/>
        <v>0.625</v>
      </c>
      <c r="K75" s="4">
        <f t="shared" si="24"/>
        <v>0.5</v>
      </c>
      <c r="L75" s="4">
        <f t="shared" si="24"/>
        <v>0.4375</v>
      </c>
      <c r="M75" s="4">
        <f t="shared" si="24"/>
        <v>0.4333333333333333</v>
      </c>
      <c r="N75" s="4">
        <f t="shared" si="24"/>
        <v>0.5</v>
      </c>
      <c r="O75" s="4">
        <f t="shared" si="24"/>
        <v>0.7857142857142857</v>
      </c>
      <c r="P75" s="4">
        <f t="shared" si="24"/>
        <v>0.6666666666666667</v>
      </c>
      <c r="Q75" s="4">
        <f t="shared" si="24"/>
        <v>0.5833333333333334</v>
      </c>
      <c r="R75" s="4">
        <f t="shared" si="24"/>
        <v>0.6000000000000001</v>
      </c>
      <c r="S75" s="4">
        <f t="shared" si="24"/>
        <v>0.8333333333333334</v>
      </c>
      <c r="T75" s="4">
        <f t="shared" si="24"/>
        <v>0.75</v>
      </c>
      <c r="U75" s="4">
        <f t="shared" si="24"/>
        <v>0.6875</v>
      </c>
      <c r="V75" s="4">
        <f t="shared" si="24"/>
        <v>0.85</v>
      </c>
      <c r="W75" s="4">
        <f t="shared" si="24"/>
        <v>0.8</v>
      </c>
      <c r="X75" s="4">
        <f t="shared" si="24"/>
        <v>0.85</v>
      </c>
      <c r="Y75" s="4">
        <f t="shared" si="24"/>
        <v>0.8333333333333334</v>
      </c>
    </row>
    <row r="76" spans="1:25" ht="12.75">
      <c r="A76" s="2">
        <v>1</v>
      </c>
      <c r="B76" s="2">
        <v>4</v>
      </c>
      <c r="C76">
        <f t="shared" si="13"/>
        <v>0</v>
      </c>
      <c r="D76" s="3" t="s">
        <v>17</v>
      </c>
      <c r="E76" s="4">
        <f t="shared" si="14"/>
        <v>0.5</v>
      </c>
      <c r="F76" s="4">
        <f aca="true" t="shared" si="25" ref="F76:Y76">1-F20-F48</f>
        <v>0.43999999999999995</v>
      </c>
      <c r="G76" s="4">
        <f t="shared" si="25"/>
        <v>0.41666666666666674</v>
      </c>
      <c r="H76" s="4">
        <f t="shared" si="25"/>
        <v>0.4285714285714286</v>
      </c>
      <c r="I76" s="4">
        <f t="shared" si="25"/>
        <v>0.5</v>
      </c>
      <c r="J76" s="4">
        <f t="shared" si="25"/>
        <v>0.7777777777777778</v>
      </c>
      <c r="K76" s="4">
        <f t="shared" si="25"/>
        <v>1</v>
      </c>
      <c r="L76" s="4">
        <f t="shared" si="25"/>
        <v>0.85</v>
      </c>
      <c r="M76" s="4">
        <f t="shared" si="25"/>
        <v>0.7777777777777778</v>
      </c>
      <c r="N76" s="4">
        <f t="shared" si="25"/>
        <v>0.7857142857142857</v>
      </c>
      <c r="O76" s="4">
        <f t="shared" si="25"/>
        <v>1</v>
      </c>
      <c r="P76" s="4">
        <f t="shared" si="25"/>
        <v>1</v>
      </c>
      <c r="Q76" s="4">
        <f t="shared" si="25"/>
        <v>0.8666666666666667</v>
      </c>
      <c r="R76" s="4">
        <f t="shared" si="25"/>
        <v>0.8333333333333334</v>
      </c>
      <c r="S76" s="4">
        <f t="shared" si="25"/>
        <v>1</v>
      </c>
      <c r="T76" s="4">
        <f t="shared" si="25"/>
        <v>1</v>
      </c>
      <c r="U76" s="4">
        <f t="shared" si="25"/>
        <v>0.9</v>
      </c>
      <c r="V76" s="4">
        <f t="shared" si="25"/>
        <v>1</v>
      </c>
      <c r="W76" s="4">
        <f t="shared" si="25"/>
        <v>1</v>
      </c>
      <c r="X76" s="4">
        <f t="shared" si="25"/>
        <v>1</v>
      </c>
      <c r="Y76" s="4">
        <f t="shared" si="25"/>
        <v>1</v>
      </c>
    </row>
    <row r="77" spans="1:25" ht="12.75">
      <c r="A77" s="2">
        <v>2</v>
      </c>
      <c r="B77" s="2">
        <v>0</v>
      </c>
      <c r="C77">
        <f t="shared" si="13"/>
        <v>3</v>
      </c>
      <c r="D77" s="3" t="s">
        <v>18</v>
      </c>
      <c r="E77" s="4">
        <f t="shared" si="14"/>
        <v>0.14285714285714285</v>
      </c>
      <c r="F77" s="4">
        <f aca="true" t="shared" si="26" ref="F77:Y77">1-F21-F49</f>
        <v>0.33333333333333337</v>
      </c>
      <c r="G77" s="4">
        <f t="shared" si="26"/>
        <v>0.4</v>
      </c>
      <c r="H77" s="4">
        <f t="shared" si="26"/>
        <v>0.5</v>
      </c>
      <c r="I77" s="4">
        <f t="shared" si="26"/>
        <v>0.6666666666666667</v>
      </c>
      <c r="J77" s="4">
        <f t="shared" si="26"/>
        <v>1</v>
      </c>
      <c r="K77" s="4">
        <f t="shared" si="26"/>
        <v>0.2916666666666667</v>
      </c>
      <c r="L77" s="4">
        <f t="shared" si="26"/>
        <v>0.4</v>
      </c>
      <c r="M77" s="4">
        <f t="shared" si="26"/>
        <v>0.5</v>
      </c>
      <c r="N77" s="4">
        <f t="shared" si="26"/>
        <v>0.6666666666666667</v>
      </c>
      <c r="O77" s="4">
        <f t="shared" si="26"/>
        <v>1</v>
      </c>
      <c r="P77" s="4">
        <f t="shared" si="26"/>
        <v>0.39999999999999997</v>
      </c>
      <c r="Q77" s="4">
        <f t="shared" si="26"/>
        <v>0.5</v>
      </c>
      <c r="R77" s="4">
        <f t="shared" si="26"/>
        <v>0.6666666666666667</v>
      </c>
      <c r="S77" s="4">
        <f t="shared" si="26"/>
        <v>1</v>
      </c>
      <c r="T77" s="4">
        <f t="shared" si="26"/>
        <v>0.5</v>
      </c>
      <c r="U77" s="4">
        <f t="shared" si="26"/>
        <v>0.6666666666666667</v>
      </c>
      <c r="V77" s="4">
        <f t="shared" si="26"/>
        <v>1</v>
      </c>
      <c r="W77" s="4">
        <f t="shared" si="26"/>
        <v>0.6190476190476191</v>
      </c>
      <c r="X77" s="4">
        <f t="shared" si="26"/>
        <v>1</v>
      </c>
      <c r="Y77" s="4">
        <f t="shared" si="26"/>
        <v>0.8125</v>
      </c>
    </row>
    <row r="78" spans="1:25" ht="12.75">
      <c r="A78" s="2">
        <v>2</v>
      </c>
      <c r="B78" s="2">
        <v>1</v>
      </c>
      <c r="C78">
        <f t="shared" si="13"/>
        <v>2</v>
      </c>
      <c r="D78" s="3" t="s">
        <v>19</v>
      </c>
      <c r="E78" s="4">
        <f t="shared" si="14"/>
        <v>0</v>
      </c>
      <c r="F78" s="4">
        <f aca="true" t="shared" si="27" ref="F78:Y78">1-F22-F50</f>
        <v>0.16666666666666669</v>
      </c>
      <c r="G78" s="4">
        <f t="shared" si="27"/>
        <v>0.2666666666666668</v>
      </c>
      <c r="H78" s="4">
        <f t="shared" si="27"/>
        <v>0.375</v>
      </c>
      <c r="I78" s="4">
        <f t="shared" si="27"/>
        <v>0.5333333333333334</v>
      </c>
      <c r="J78" s="4">
        <f t="shared" si="27"/>
        <v>0.8333333333333334</v>
      </c>
      <c r="K78" s="4">
        <f t="shared" si="27"/>
        <v>0.33333333333333337</v>
      </c>
      <c r="L78" s="4">
        <f t="shared" si="27"/>
        <v>0.36666666666666675</v>
      </c>
      <c r="M78" s="4">
        <f t="shared" si="27"/>
        <v>0.4444444444444445</v>
      </c>
      <c r="N78" s="4">
        <f t="shared" si="27"/>
        <v>0.5833333333333334</v>
      </c>
      <c r="O78" s="4">
        <f t="shared" si="27"/>
        <v>0.8666666666666667</v>
      </c>
      <c r="P78" s="4">
        <f t="shared" si="27"/>
        <v>0.5</v>
      </c>
      <c r="Q78" s="4">
        <f t="shared" si="27"/>
        <v>0.5</v>
      </c>
      <c r="R78" s="4">
        <f t="shared" si="27"/>
        <v>0.6111111111111112</v>
      </c>
      <c r="S78" s="4">
        <f t="shared" si="27"/>
        <v>0.875</v>
      </c>
      <c r="T78" s="4">
        <f t="shared" si="27"/>
        <v>0.6</v>
      </c>
      <c r="U78" s="4">
        <f t="shared" si="27"/>
        <v>0.6333333333333334</v>
      </c>
      <c r="V78" s="4">
        <f t="shared" si="27"/>
        <v>0.8666666666666667</v>
      </c>
      <c r="W78" s="4">
        <f t="shared" si="27"/>
        <v>0.6666666666666667</v>
      </c>
      <c r="X78" s="4">
        <f t="shared" si="27"/>
        <v>0.8333333333333334</v>
      </c>
      <c r="Y78" s="4">
        <f t="shared" si="27"/>
        <v>0.7142857142857143</v>
      </c>
    </row>
    <row r="79" spans="1:25" ht="12.75">
      <c r="A79" s="2">
        <v>2</v>
      </c>
      <c r="B79" s="2">
        <v>2</v>
      </c>
      <c r="C79">
        <f t="shared" si="13"/>
        <v>1</v>
      </c>
      <c r="D79" s="3" t="s">
        <v>20</v>
      </c>
      <c r="E79" s="4">
        <f t="shared" si="14"/>
        <v>0</v>
      </c>
      <c r="F79" s="4">
        <f aca="true" t="shared" si="28" ref="F79:Y79">1-F23-F51</f>
        <v>0.11111111111111116</v>
      </c>
      <c r="G79" s="4">
        <f t="shared" si="28"/>
        <v>0.2</v>
      </c>
      <c r="H79" s="4">
        <f t="shared" si="28"/>
        <v>0.3</v>
      </c>
      <c r="I79" s="4">
        <f t="shared" si="28"/>
        <v>0.44444444444444453</v>
      </c>
      <c r="J79" s="4">
        <f t="shared" si="28"/>
        <v>0.7142857142857143</v>
      </c>
      <c r="K79" s="4">
        <f t="shared" si="28"/>
        <v>0.5</v>
      </c>
      <c r="L79" s="4">
        <f t="shared" si="28"/>
        <v>0.4666666666666668</v>
      </c>
      <c r="M79" s="4">
        <f t="shared" si="28"/>
        <v>0.5</v>
      </c>
      <c r="N79" s="4">
        <f t="shared" si="28"/>
        <v>0.6000000000000001</v>
      </c>
      <c r="O79" s="4">
        <f t="shared" si="28"/>
        <v>0.8333333333333334</v>
      </c>
      <c r="P79" s="4">
        <f t="shared" si="28"/>
        <v>0.6666666666666667</v>
      </c>
      <c r="Q79" s="4">
        <f t="shared" si="28"/>
        <v>0.6111111111111112</v>
      </c>
      <c r="R79" s="4">
        <f t="shared" si="28"/>
        <v>0.6666666666666667</v>
      </c>
      <c r="S79" s="4">
        <f t="shared" si="28"/>
        <v>0.8666666666666667</v>
      </c>
      <c r="T79" s="4">
        <f t="shared" si="28"/>
        <v>0.75</v>
      </c>
      <c r="U79" s="4">
        <f t="shared" si="28"/>
        <v>0.7222222222222223</v>
      </c>
      <c r="V79" s="4">
        <f t="shared" si="28"/>
        <v>0.875</v>
      </c>
      <c r="W79" s="4">
        <f t="shared" si="28"/>
        <v>0.8</v>
      </c>
      <c r="X79" s="4">
        <f t="shared" si="28"/>
        <v>0.8666666666666667</v>
      </c>
      <c r="Y79" s="4">
        <f t="shared" si="28"/>
        <v>0.8333333333333334</v>
      </c>
    </row>
    <row r="80" spans="1:25" ht="12.75">
      <c r="A80" s="2">
        <v>2</v>
      </c>
      <c r="B80" s="2">
        <v>3</v>
      </c>
      <c r="C80">
        <f t="shared" si="13"/>
        <v>0</v>
      </c>
      <c r="D80" s="3" t="s">
        <v>21</v>
      </c>
      <c r="E80" s="4">
        <f t="shared" si="14"/>
        <v>0.5</v>
      </c>
      <c r="F80" s="4">
        <f aca="true" t="shared" si="29" ref="F80:Y80">1-F24-F52</f>
        <v>0.45833333333333337</v>
      </c>
      <c r="G80" s="4">
        <f t="shared" si="29"/>
        <v>0.45999999999999996</v>
      </c>
      <c r="H80" s="4">
        <f t="shared" si="29"/>
        <v>0.5</v>
      </c>
      <c r="I80" s="4">
        <f t="shared" si="29"/>
        <v>0.5952380952380952</v>
      </c>
      <c r="J80" s="4">
        <f t="shared" si="29"/>
        <v>0.8125</v>
      </c>
      <c r="K80" s="4">
        <f t="shared" si="29"/>
        <v>1</v>
      </c>
      <c r="L80" s="4">
        <f t="shared" si="29"/>
        <v>0.85</v>
      </c>
      <c r="M80" s="4">
        <f t="shared" si="29"/>
        <v>0.8</v>
      </c>
      <c r="N80" s="4">
        <f t="shared" si="29"/>
        <v>0.8333333333333334</v>
      </c>
      <c r="O80" s="4">
        <f t="shared" si="29"/>
        <v>1</v>
      </c>
      <c r="P80" s="4">
        <f t="shared" si="29"/>
        <v>1</v>
      </c>
      <c r="Q80" s="4">
        <f t="shared" si="29"/>
        <v>0.875</v>
      </c>
      <c r="R80" s="4">
        <f t="shared" si="29"/>
        <v>0.8666666666666667</v>
      </c>
      <c r="S80" s="4">
        <f t="shared" si="29"/>
        <v>1</v>
      </c>
      <c r="T80" s="4">
        <f t="shared" si="29"/>
        <v>1</v>
      </c>
      <c r="U80" s="4">
        <f t="shared" si="29"/>
        <v>0.9166666666666666</v>
      </c>
      <c r="V80" s="4">
        <f t="shared" si="29"/>
        <v>1</v>
      </c>
      <c r="W80" s="4">
        <f t="shared" si="29"/>
        <v>1</v>
      </c>
      <c r="X80" s="4">
        <f t="shared" si="29"/>
        <v>1</v>
      </c>
      <c r="Y80" s="4">
        <f t="shared" si="29"/>
        <v>1</v>
      </c>
    </row>
    <row r="81" spans="1:25" ht="12.75">
      <c r="A81" s="2">
        <v>3</v>
      </c>
      <c r="B81" s="2">
        <v>0</v>
      </c>
      <c r="C81">
        <f t="shared" si="13"/>
        <v>2</v>
      </c>
      <c r="D81" s="3" t="s">
        <v>22</v>
      </c>
      <c r="E81" s="4">
        <f t="shared" si="14"/>
        <v>0.1875</v>
      </c>
      <c r="F81" s="4">
        <f aca="true" t="shared" si="30" ref="F81:Y81">1-F25-F53</f>
        <v>0.4285714285714286</v>
      </c>
      <c r="G81" s="4">
        <f t="shared" si="30"/>
        <v>0.5</v>
      </c>
      <c r="H81" s="4">
        <f t="shared" si="30"/>
        <v>0.6</v>
      </c>
      <c r="I81" s="4">
        <f t="shared" si="30"/>
        <v>0.75</v>
      </c>
      <c r="J81" s="4">
        <f t="shared" si="30"/>
        <v>1</v>
      </c>
      <c r="K81" s="4">
        <f t="shared" si="30"/>
        <v>0.38095238095238104</v>
      </c>
      <c r="L81" s="4">
        <f t="shared" si="30"/>
        <v>0.5</v>
      </c>
      <c r="M81" s="4">
        <f t="shared" si="30"/>
        <v>0.6</v>
      </c>
      <c r="N81" s="4">
        <f t="shared" si="30"/>
        <v>0.75</v>
      </c>
      <c r="O81" s="4">
        <f t="shared" si="30"/>
        <v>1</v>
      </c>
      <c r="P81" s="4">
        <f t="shared" si="30"/>
        <v>0.5</v>
      </c>
      <c r="Q81" s="4">
        <f t="shared" si="30"/>
        <v>0.6</v>
      </c>
      <c r="R81" s="4">
        <f t="shared" si="30"/>
        <v>0.75</v>
      </c>
      <c r="S81" s="4">
        <f t="shared" si="30"/>
        <v>1</v>
      </c>
      <c r="T81" s="4">
        <f t="shared" si="30"/>
        <v>0.6000000000000001</v>
      </c>
      <c r="U81" s="4">
        <f t="shared" si="30"/>
        <v>0.75</v>
      </c>
      <c r="V81" s="4">
        <f t="shared" si="30"/>
        <v>1</v>
      </c>
      <c r="W81" s="4">
        <f t="shared" si="30"/>
        <v>0.7083333333333334</v>
      </c>
      <c r="X81" s="4">
        <f t="shared" si="30"/>
        <v>1</v>
      </c>
      <c r="Y81" s="4">
        <f t="shared" si="30"/>
        <v>0.8571428571428572</v>
      </c>
    </row>
    <row r="82" spans="1:25" ht="12.75">
      <c r="A82" s="2">
        <v>3</v>
      </c>
      <c r="B82" s="2">
        <v>1</v>
      </c>
      <c r="C82">
        <f t="shared" si="13"/>
        <v>1</v>
      </c>
      <c r="D82" s="3" t="s">
        <v>23</v>
      </c>
      <c r="E82" s="4">
        <f t="shared" si="14"/>
        <v>0</v>
      </c>
      <c r="F82" s="4">
        <f aca="true" t="shared" si="31" ref="F82:Y82">1-F26-F54</f>
        <v>0.2142857142857143</v>
      </c>
      <c r="G82" s="4">
        <f t="shared" si="31"/>
        <v>0.3333333333333334</v>
      </c>
      <c r="H82" s="4">
        <f t="shared" si="31"/>
        <v>0.44999999999999996</v>
      </c>
      <c r="I82" s="4">
        <f t="shared" si="31"/>
        <v>0.6000000000000001</v>
      </c>
      <c r="J82" s="4">
        <f t="shared" si="31"/>
        <v>0.8333333333333334</v>
      </c>
      <c r="K82" s="4">
        <f t="shared" si="31"/>
        <v>0.5</v>
      </c>
      <c r="L82" s="4">
        <f t="shared" si="31"/>
        <v>0.5</v>
      </c>
      <c r="M82" s="4">
        <f t="shared" si="31"/>
        <v>0.5666666666666667</v>
      </c>
      <c r="N82" s="4">
        <f t="shared" si="31"/>
        <v>0.6875</v>
      </c>
      <c r="O82" s="4">
        <f t="shared" si="31"/>
        <v>0.9</v>
      </c>
      <c r="P82" s="4">
        <f t="shared" si="31"/>
        <v>0.6666666666666667</v>
      </c>
      <c r="Q82" s="4">
        <f t="shared" si="31"/>
        <v>0.6333333333333333</v>
      </c>
      <c r="R82" s="4">
        <f t="shared" si="31"/>
        <v>0.7222222222222222</v>
      </c>
      <c r="S82" s="4">
        <f t="shared" si="31"/>
        <v>0.9166666666666666</v>
      </c>
      <c r="T82" s="4">
        <f t="shared" si="31"/>
        <v>0.75</v>
      </c>
      <c r="U82" s="4">
        <f t="shared" si="31"/>
        <v>0.75</v>
      </c>
      <c r="V82" s="4">
        <f t="shared" si="31"/>
        <v>0.9166666666666666</v>
      </c>
      <c r="W82" s="4">
        <f t="shared" si="31"/>
        <v>0.8</v>
      </c>
      <c r="X82" s="4">
        <f t="shared" si="31"/>
        <v>0.9</v>
      </c>
      <c r="Y82" s="4">
        <f t="shared" si="31"/>
        <v>0.8333333333333334</v>
      </c>
    </row>
    <row r="83" spans="1:25" ht="12.75">
      <c r="A83" s="2">
        <v>3</v>
      </c>
      <c r="B83" s="2">
        <v>2</v>
      </c>
      <c r="C83">
        <f t="shared" si="13"/>
        <v>0</v>
      </c>
      <c r="D83" s="3" t="s">
        <v>24</v>
      </c>
      <c r="E83" s="4">
        <f t="shared" si="14"/>
        <v>0.5</v>
      </c>
      <c r="F83" s="4">
        <f aca="true" t="shared" si="32" ref="F83:Y83">1-F27-F55</f>
        <v>0.4761904761904763</v>
      </c>
      <c r="G83" s="4">
        <f t="shared" si="32"/>
        <v>0.5</v>
      </c>
      <c r="H83" s="4">
        <f t="shared" si="32"/>
        <v>0.56</v>
      </c>
      <c r="I83" s="4">
        <f t="shared" si="32"/>
        <v>0.6666666666666667</v>
      </c>
      <c r="J83" s="4">
        <f t="shared" si="32"/>
        <v>0.8571428571428572</v>
      </c>
      <c r="K83" s="4">
        <f t="shared" si="32"/>
        <v>1</v>
      </c>
      <c r="L83" s="4">
        <f t="shared" si="32"/>
        <v>0.8333333333333334</v>
      </c>
      <c r="M83" s="4">
        <f t="shared" si="32"/>
        <v>0.8</v>
      </c>
      <c r="N83" s="4">
        <f t="shared" si="32"/>
        <v>0.85</v>
      </c>
      <c r="O83" s="4">
        <f t="shared" si="32"/>
        <v>1</v>
      </c>
      <c r="P83" s="4">
        <f t="shared" si="32"/>
        <v>1</v>
      </c>
      <c r="Q83" s="4">
        <f t="shared" si="32"/>
        <v>0.8666666666666667</v>
      </c>
      <c r="R83" s="4">
        <f t="shared" si="32"/>
        <v>0.875</v>
      </c>
      <c r="S83" s="4">
        <f t="shared" si="32"/>
        <v>1</v>
      </c>
      <c r="T83" s="4">
        <f t="shared" si="32"/>
        <v>1</v>
      </c>
      <c r="U83" s="4">
        <f t="shared" si="32"/>
        <v>0.9166666666666666</v>
      </c>
      <c r="V83" s="4">
        <f t="shared" si="32"/>
        <v>1</v>
      </c>
      <c r="W83" s="4">
        <f t="shared" si="32"/>
        <v>1</v>
      </c>
      <c r="X83" s="4">
        <f t="shared" si="32"/>
        <v>1</v>
      </c>
      <c r="Y83" s="4">
        <f t="shared" si="32"/>
        <v>1</v>
      </c>
    </row>
    <row r="84" spans="1:25" ht="12.75">
      <c r="A84" s="2">
        <v>4</v>
      </c>
      <c r="B84" s="2">
        <v>0</v>
      </c>
      <c r="C84">
        <f t="shared" si="13"/>
        <v>1</v>
      </c>
      <c r="D84" s="3" t="s">
        <v>25</v>
      </c>
      <c r="E84" s="4">
        <f t="shared" si="14"/>
        <v>0.2222222222222222</v>
      </c>
      <c r="F84" s="4">
        <f aca="true" t="shared" si="33" ref="F84:Y84">1-F28-F56</f>
        <v>0.5</v>
      </c>
      <c r="G84" s="4">
        <f t="shared" si="33"/>
        <v>0.5714285714285714</v>
      </c>
      <c r="H84" s="4">
        <f t="shared" si="33"/>
        <v>0.6666666666666667</v>
      </c>
      <c r="I84" s="4">
        <f t="shared" si="33"/>
        <v>0.8</v>
      </c>
      <c r="J84" s="4">
        <f t="shared" si="33"/>
        <v>1</v>
      </c>
      <c r="K84" s="4">
        <f t="shared" si="33"/>
        <v>0.5</v>
      </c>
      <c r="L84" s="4">
        <f t="shared" si="33"/>
        <v>0.5714285714285714</v>
      </c>
      <c r="M84" s="4">
        <f t="shared" si="33"/>
        <v>0.6666666666666667</v>
      </c>
      <c r="N84" s="4">
        <f t="shared" si="33"/>
        <v>0.8</v>
      </c>
      <c r="O84" s="4">
        <f t="shared" si="33"/>
        <v>1</v>
      </c>
      <c r="P84" s="4">
        <f t="shared" si="33"/>
        <v>0.6190476190476191</v>
      </c>
      <c r="Q84" s="4">
        <f t="shared" si="33"/>
        <v>0.6666666666666667</v>
      </c>
      <c r="R84" s="4">
        <f t="shared" si="33"/>
        <v>0.8</v>
      </c>
      <c r="S84" s="4">
        <f t="shared" si="33"/>
        <v>1</v>
      </c>
      <c r="T84" s="4">
        <f t="shared" si="33"/>
        <v>0.7083333333333334</v>
      </c>
      <c r="U84" s="4">
        <f t="shared" si="33"/>
        <v>0.8</v>
      </c>
      <c r="V84" s="4">
        <f t="shared" si="33"/>
        <v>1</v>
      </c>
      <c r="W84" s="4">
        <f t="shared" si="33"/>
        <v>0.8</v>
      </c>
      <c r="X84" s="4">
        <f t="shared" si="33"/>
        <v>1</v>
      </c>
      <c r="Y84" s="4">
        <f t="shared" si="33"/>
        <v>0.9166666666666666</v>
      </c>
    </row>
    <row r="85" spans="1:25" ht="12.75">
      <c r="A85" s="2">
        <v>4</v>
      </c>
      <c r="B85" s="2">
        <v>1</v>
      </c>
      <c r="C85">
        <f t="shared" si="13"/>
        <v>0</v>
      </c>
      <c r="D85" s="3" t="s">
        <v>26</v>
      </c>
      <c r="E85" s="4">
        <f aca="true" t="shared" si="34" ref="E85:T85">1-E29-E57</f>
        <v>0.5</v>
      </c>
      <c r="F85" s="4">
        <f t="shared" si="34"/>
        <v>0.5</v>
      </c>
      <c r="G85" s="4">
        <f t="shared" si="34"/>
        <v>0.5476190476190477</v>
      </c>
      <c r="H85" s="4">
        <f t="shared" si="34"/>
        <v>0.625</v>
      </c>
      <c r="I85" s="4">
        <f t="shared" si="34"/>
        <v>0.74</v>
      </c>
      <c r="J85" s="4">
        <f t="shared" si="34"/>
        <v>0.9166666666666666</v>
      </c>
      <c r="K85" s="4">
        <f t="shared" si="34"/>
        <v>1</v>
      </c>
      <c r="L85" s="4">
        <f t="shared" si="34"/>
        <v>0.7857142857142857</v>
      </c>
      <c r="M85" s="4">
        <f t="shared" si="34"/>
        <v>0.7777777777777778</v>
      </c>
      <c r="N85" s="4">
        <f t="shared" si="34"/>
        <v>0.85</v>
      </c>
      <c r="O85" s="4">
        <f t="shared" si="34"/>
        <v>1</v>
      </c>
      <c r="P85" s="4">
        <f t="shared" si="34"/>
        <v>1</v>
      </c>
      <c r="Q85" s="4">
        <f t="shared" si="34"/>
        <v>0.8333333333333334</v>
      </c>
      <c r="R85" s="4">
        <f t="shared" si="34"/>
        <v>0.8666666666666667</v>
      </c>
      <c r="S85" s="4">
        <f t="shared" si="34"/>
        <v>1</v>
      </c>
      <c r="T85" s="4">
        <f t="shared" si="34"/>
        <v>1</v>
      </c>
      <c r="U85" s="4">
        <f>1-U29-U57</f>
        <v>0.9</v>
      </c>
      <c r="V85" s="4">
        <f>1-V29-V57</f>
        <v>1</v>
      </c>
      <c r="W85" s="4">
        <f>1-W29-W57</f>
        <v>1</v>
      </c>
      <c r="X85" s="4">
        <f>1-X29-X57</f>
        <v>1</v>
      </c>
      <c r="Y85" s="4">
        <f>1-Y29-Y57</f>
        <v>1</v>
      </c>
    </row>
    <row r="86" spans="1:25" ht="12.75">
      <c r="A86" s="2">
        <v>5</v>
      </c>
      <c r="B86" s="2">
        <v>0</v>
      </c>
      <c r="C86">
        <f t="shared" si="13"/>
        <v>0</v>
      </c>
      <c r="D86" s="3" t="s">
        <v>27</v>
      </c>
      <c r="E86" s="4">
        <f aca="true" t="shared" si="35" ref="E86:Y86">1-E30-E58</f>
        <v>0.5</v>
      </c>
      <c r="F86" s="4">
        <f t="shared" si="35"/>
        <v>0.5555555555555556</v>
      </c>
      <c r="G86" s="4">
        <f t="shared" si="35"/>
        <v>0.625</v>
      </c>
      <c r="H86" s="4">
        <f t="shared" si="35"/>
        <v>0.7142857142857143</v>
      </c>
      <c r="I86" s="4">
        <f t="shared" si="35"/>
        <v>0.8333333333333334</v>
      </c>
      <c r="J86" s="4">
        <f t="shared" si="35"/>
        <v>1</v>
      </c>
      <c r="K86" s="4">
        <f t="shared" si="35"/>
        <v>0.7777777777777778</v>
      </c>
      <c r="L86" s="4">
        <f t="shared" si="35"/>
        <v>0.625</v>
      </c>
      <c r="M86" s="4">
        <f t="shared" si="35"/>
        <v>0.7142857142857143</v>
      </c>
      <c r="N86" s="4">
        <f t="shared" si="35"/>
        <v>0.8333333333333334</v>
      </c>
      <c r="O86" s="4">
        <f t="shared" si="35"/>
        <v>1</v>
      </c>
      <c r="P86" s="4">
        <f t="shared" si="35"/>
        <v>0.8125</v>
      </c>
      <c r="Q86" s="4">
        <f t="shared" si="35"/>
        <v>0.7142857142857143</v>
      </c>
      <c r="R86" s="4">
        <f t="shared" si="35"/>
        <v>0.8333333333333334</v>
      </c>
      <c r="S86" s="4">
        <f t="shared" si="35"/>
        <v>1</v>
      </c>
      <c r="T86" s="4">
        <f t="shared" si="35"/>
        <v>0.8571428571428572</v>
      </c>
      <c r="U86" s="4">
        <f t="shared" si="35"/>
        <v>0.8333333333333334</v>
      </c>
      <c r="V86" s="4">
        <f t="shared" si="35"/>
        <v>1</v>
      </c>
      <c r="W86" s="4">
        <f t="shared" si="35"/>
        <v>0.9166666666666666</v>
      </c>
      <c r="X86" s="4">
        <f t="shared" si="35"/>
        <v>1</v>
      </c>
      <c r="Y86" s="4">
        <f t="shared" si="35"/>
        <v>1</v>
      </c>
    </row>
  </sheetData>
  <sheetProtection sheet="1" objects="1" scenarios="1"/>
  <mergeCells count="3">
    <mergeCell ref="A6:B7"/>
    <mergeCell ref="A34:B35"/>
    <mergeCell ref="A62:B63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E10" sqref="E10"/>
    </sheetView>
  </sheetViews>
  <sheetFormatPr defaultColWidth="11.421875" defaultRowHeight="12.75"/>
  <cols>
    <col min="1" max="16" width="5.7109375" style="0" customWidth="1"/>
  </cols>
  <sheetData>
    <row r="1" ht="15.75">
      <c r="B1" s="19" t="s">
        <v>1</v>
      </c>
    </row>
    <row r="2" ht="12.75">
      <c r="B2" s="6" t="s">
        <v>2</v>
      </c>
    </row>
    <row r="3" ht="12.75">
      <c r="B3" t="s">
        <v>51</v>
      </c>
    </row>
    <row r="4" spans="1:2" ht="13.5" thickBot="1">
      <c r="A4" s="20">
        <v>5</v>
      </c>
      <c r="B4" t="s">
        <v>0</v>
      </c>
    </row>
    <row r="5" spans="1:7" ht="12.75">
      <c r="A5" s="12" t="s">
        <v>52</v>
      </c>
      <c r="B5" s="13"/>
      <c r="C5" s="14"/>
      <c r="E5" s="12" t="s">
        <v>53</v>
      </c>
      <c r="F5" s="13"/>
      <c r="G5" s="14"/>
    </row>
    <row r="6" spans="1:7" ht="12.75">
      <c r="A6" s="15" t="s">
        <v>3</v>
      </c>
      <c r="B6" s="16" t="s">
        <v>4</v>
      </c>
      <c r="C6" s="17" t="s">
        <v>5</v>
      </c>
      <c r="D6" s="5"/>
      <c r="E6" s="15" t="s">
        <v>3</v>
      </c>
      <c r="F6" s="16" t="s">
        <v>4</v>
      </c>
      <c r="G6" s="17" t="s">
        <v>5</v>
      </c>
    </row>
    <row r="7" spans="1:7" ht="13.5" thickBot="1">
      <c r="A7" s="21">
        <v>1</v>
      </c>
      <c r="B7" s="22">
        <v>2</v>
      </c>
      <c r="C7" s="18">
        <f>A4-A7-B7</f>
        <v>2</v>
      </c>
      <c r="E7" s="21">
        <v>1</v>
      </c>
      <c r="F7" s="22">
        <v>3</v>
      </c>
      <c r="G7" s="18">
        <f>A4-E7-F7</f>
        <v>1</v>
      </c>
    </row>
    <row r="11" spans="8:11" ht="12.75">
      <c r="H11" s="10">
        <f>IF(C7+E7&gt;0,C7/(C7+E7),0.5)</f>
        <v>0.6666666666666666</v>
      </c>
      <c r="J11" s="1">
        <f>F13*H11</f>
        <v>0.26666666666666666</v>
      </c>
      <c r="K11" t="s">
        <v>42</v>
      </c>
    </row>
    <row r="12" ht="12.75">
      <c r="H12" t="s">
        <v>41</v>
      </c>
    </row>
    <row r="13" spans="6:16" ht="12.75">
      <c r="F13" s="1">
        <f>B17*D14</f>
        <v>0.4</v>
      </c>
      <c r="L13" t="s">
        <v>46</v>
      </c>
      <c r="P13">
        <f>J11</f>
        <v>0.26666666666666666</v>
      </c>
    </row>
    <row r="14" spans="4:16" ht="12.75">
      <c r="D14" s="10">
        <f>IF(B7+F7&gt;0,B7/(B7+F7),0.5)</f>
        <v>0.4</v>
      </c>
      <c r="L14" t="s">
        <v>47</v>
      </c>
      <c r="P14">
        <f>J23</f>
        <v>0.3</v>
      </c>
    </row>
    <row r="15" spans="4:16" ht="12.75">
      <c r="D15" t="s">
        <v>39</v>
      </c>
      <c r="H15" s="10">
        <f>IF(C7+E7&gt;0,E7/(C7+E7),0.5)</f>
        <v>0.3333333333333333</v>
      </c>
      <c r="J15" s="1">
        <f>F13*H15</f>
        <v>0.13333333333333333</v>
      </c>
      <c r="L15" t="s">
        <v>54</v>
      </c>
      <c r="P15">
        <f>J11-J23</f>
        <v>-0.033333333333333326</v>
      </c>
    </row>
    <row r="16" ht="12.75">
      <c r="H16" t="s">
        <v>45</v>
      </c>
    </row>
    <row r="17" ht="12.75">
      <c r="B17" s="1">
        <v>1</v>
      </c>
    </row>
    <row r="19" spans="8:10" ht="12.75">
      <c r="H19" s="10">
        <f>IF(A7+G7&gt;0,A7/(A7+G7),0.5)</f>
        <v>0.5</v>
      </c>
      <c r="J19" s="1">
        <f>F21*H19</f>
        <v>0.3</v>
      </c>
    </row>
    <row r="20" spans="4:8" ht="12.75">
      <c r="D20" s="10">
        <f>IF(B7+F7&gt;0,F7/(B7+F7),0.5)</f>
        <v>0.6</v>
      </c>
      <c r="H20" t="s">
        <v>45</v>
      </c>
    </row>
    <row r="21" spans="4:6" ht="12.75">
      <c r="D21" t="s">
        <v>40</v>
      </c>
      <c r="F21" s="1">
        <f>B17*D20</f>
        <v>0.6</v>
      </c>
    </row>
    <row r="23" spans="8:11" ht="12.75">
      <c r="H23" s="10">
        <f>IF(A7+G7&gt;0,G7/(A7+G7),0.5)</f>
        <v>0.5</v>
      </c>
      <c r="J23" s="1">
        <f>F21*H23</f>
        <v>0.3</v>
      </c>
      <c r="K23" t="s">
        <v>43</v>
      </c>
    </row>
    <row r="24" ht="12.75">
      <c r="H24" t="s">
        <v>44</v>
      </c>
    </row>
  </sheetData>
  <sheetProtection sheet="1" objects="1" scenarios="1"/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Prisner</dc:creator>
  <cp:keywords/>
  <dc:description/>
  <cp:lastModifiedBy>Erich Prisner</cp:lastModifiedBy>
  <dcterms:created xsi:type="dcterms:W3CDTF">2007-05-21T03:39:44Z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