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91" yWindow="1770" windowWidth="14760" windowHeight="8760" activeTab="1"/>
  </bookViews>
  <sheets>
    <sheet name="Random17rounds" sheetId="1" r:id="rId1"/>
    <sheet name="Random16rounds" sheetId="2" r:id="rId2"/>
  </sheets>
  <definedNames/>
  <calcPr fullCalcOnLoad="1"/>
</workbook>
</file>

<file path=xl/sharedStrings.xml><?xml version="1.0" encoding="utf-8"?>
<sst xmlns="http://schemas.openxmlformats.org/spreadsheetml/2006/main" count="556" uniqueCount="22">
  <si>
    <t>Start</t>
  </si>
  <si>
    <t>pass</t>
  </si>
  <si>
    <t>Ann</t>
  </si>
  <si>
    <t>Beth</t>
  </si>
  <si>
    <t xml:space="preserve">Random version. At each step the game will terminate with probability </t>
  </si>
  <si>
    <t>end</t>
  </si>
  <si>
    <t>Auction under time pressure---every moment the auction can be terminated.</t>
  </si>
  <si>
    <t>worth of the item for Ann</t>
  </si>
  <si>
    <t>worth of the item for Beth</t>
  </si>
  <si>
    <t>3 players</t>
  </si>
  <si>
    <t>worth of the item for Cindy</t>
  </si>
  <si>
    <t>Cindy</t>
  </si>
  <si>
    <t xml:space="preserve">worth of the item for </t>
  </si>
  <si>
    <t>A</t>
  </si>
  <si>
    <t>B</t>
  </si>
  <si>
    <t>c</t>
  </si>
  <si>
    <t>a</t>
  </si>
  <si>
    <t>b</t>
  </si>
  <si>
    <t>with 65-65-65</t>
  </si>
  <si>
    <t>C</t>
  </si>
  <si>
    <t>sum</t>
  </si>
  <si>
    <t>Auctioneer</t>
  </si>
</sst>
</file>

<file path=xl/styles.xml><?xml version="1.0" encoding="utf-8"?>
<styleSheet xmlns="http://schemas.openxmlformats.org/spreadsheetml/2006/main">
  <numFmts count="1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6">
    <font>
      <sz val="10"/>
      <name val="Arial"/>
      <family val="0"/>
    </font>
    <font>
      <sz val="8"/>
      <name val="Arial"/>
      <family val="2"/>
    </font>
    <font>
      <sz val="16"/>
      <name val="Arial"/>
      <family val="2"/>
    </font>
    <font>
      <sz val="11"/>
      <name val="Arial"/>
      <family val="2"/>
    </font>
    <font>
      <sz val="12"/>
      <name val="Arial"/>
      <family val="0"/>
    </font>
    <font>
      <sz val="10"/>
      <color indexed="22"/>
      <name val="Arial"/>
      <family val="2"/>
    </font>
  </fonts>
  <fills count="11">
    <fill>
      <patternFill/>
    </fill>
    <fill>
      <patternFill patternType="gray125"/>
    </fill>
    <fill>
      <patternFill patternType="solid">
        <fgColor indexed="13"/>
        <bgColor indexed="64"/>
      </patternFill>
    </fill>
    <fill>
      <patternFill patternType="solid">
        <fgColor indexed="49"/>
        <bgColor indexed="64"/>
      </patternFill>
    </fill>
    <fill>
      <patternFill patternType="solid">
        <fgColor indexed="53"/>
        <bgColor indexed="64"/>
      </patternFill>
    </fill>
    <fill>
      <patternFill patternType="solid">
        <fgColor indexed="11"/>
        <bgColor indexed="64"/>
      </patternFill>
    </fill>
    <fill>
      <patternFill patternType="solid">
        <fgColor indexed="50"/>
        <bgColor indexed="64"/>
      </patternFill>
    </fill>
    <fill>
      <patternFill patternType="solid">
        <fgColor indexed="14"/>
        <bgColor indexed="64"/>
      </patternFill>
    </fill>
    <fill>
      <patternFill patternType="solid">
        <fgColor indexed="60"/>
        <bgColor indexed="64"/>
      </patternFill>
    </fill>
    <fill>
      <patternFill patternType="solid">
        <fgColor indexed="55"/>
        <bgColor indexed="64"/>
      </patternFill>
    </fill>
    <fill>
      <patternFill patternType="solid">
        <fgColor indexed="45"/>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0" borderId="0" xfId="0" applyFill="1" applyAlignment="1">
      <alignment/>
    </xf>
    <xf numFmtId="0" fontId="0" fillId="5" borderId="0" xfId="0" applyFill="1" applyAlignment="1">
      <alignment/>
    </xf>
    <xf numFmtId="173" fontId="1" fillId="0" borderId="0" xfId="0" applyNumberFormat="1" applyFont="1" applyAlignment="1">
      <alignment/>
    </xf>
    <xf numFmtId="2" fontId="3" fillId="0" borderId="0" xfId="0" applyNumberFormat="1" applyFont="1" applyAlignment="1">
      <alignment/>
    </xf>
    <xf numFmtId="0" fontId="0" fillId="0" borderId="0" xfId="0" applyFill="1" applyBorder="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0" borderId="1" xfId="0" applyBorder="1" applyAlignment="1">
      <alignment/>
    </xf>
    <xf numFmtId="0" fontId="2" fillId="0" borderId="0" xfId="0" applyFont="1" applyAlignment="1">
      <alignment/>
    </xf>
    <xf numFmtId="0" fontId="5" fillId="0" borderId="0" xfId="0" applyFont="1" applyAlignment="1">
      <alignment/>
    </xf>
    <xf numFmtId="0" fontId="0" fillId="10" borderId="0" xfId="0" applyFill="1" applyAlignment="1">
      <alignment/>
    </xf>
  </cellXfs>
  <cellStyles count="6">
    <cellStyle name="Normal" xfId="0"/>
    <cellStyle name="Comma" xfId="15"/>
    <cellStyle name="Comma [0]" xfId="16"/>
    <cellStyle name="Percent" xfId="17"/>
    <cellStyle name="Currency" xfId="18"/>
    <cellStyle name="Currency [0]" xfId="19"/>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Random17rounds!$P$5</c:f>
              <c:strCache>
                <c:ptCount val="1"/>
                <c:pt idx="0">
                  <c:v>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Random17rounds!$Q$4:$BN$4</c:f>
              <c:numCache>
                <c:ptCount val="50"/>
                <c:pt idx="0">
                  <c:v>0</c:v>
                </c:pt>
                <c:pt idx="1">
                  <c:v>0.02</c:v>
                </c:pt>
                <c:pt idx="2">
                  <c:v>0.04</c:v>
                </c:pt>
                <c:pt idx="3">
                  <c:v>0.06</c:v>
                </c:pt>
                <c:pt idx="4">
                  <c:v>0.08</c:v>
                </c:pt>
                <c:pt idx="5">
                  <c:v>0.1</c:v>
                </c:pt>
                <c:pt idx="6">
                  <c:v>0.12</c:v>
                </c:pt>
                <c:pt idx="7">
                  <c:v>0.14</c:v>
                </c:pt>
                <c:pt idx="8">
                  <c:v>0.16</c:v>
                </c:pt>
                <c:pt idx="9">
                  <c:v>0.18</c:v>
                </c:pt>
                <c:pt idx="10">
                  <c:v>0.2</c:v>
                </c:pt>
                <c:pt idx="11">
                  <c:v>0.22</c:v>
                </c:pt>
                <c:pt idx="12">
                  <c:v>0.24</c:v>
                </c:pt>
                <c:pt idx="13">
                  <c:v>0.26</c:v>
                </c:pt>
                <c:pt idx="14">
                  <c:v>0.28</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c:v>
                </c:pt>
                <c:pt idx="29">
                  <c:v>0.58</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numCache>
            </c:numRef>
          </c:cat>
          <c:val>
            <c:numRef>
              <c:f>Random17rounds!$Q$5:$BN$5</c:f>
              <c:numCache>
                <c:ptCount val="50"/>
                <c:pt idx="0">
                  <c:v>25</c:v>
                </c:pt>
                <c:pt idx="1">
                  <c:v>24.4338</c:v>
                </c:pt>
                <c:pt idx="2">
                  <c:v>23.9344</c:v>
                </c:pt>
                <c:pt idx="3">
                  <c:v>23.5006</c:v>
                </c:pt>
                <c:pt idx="4">
                  <c:v>23.1312</c:v>
                </c:pt>
                <c:pt idx="5">
                  <c:v>22.825</c:v>
                </c:pt>
                <c:pt idx="6">
                  <c:v>22.5808</c:v>
                </c:pt>
                <c:pt idx="7">
                  <c:v>22.3974</c:v>
                </c:pt>
                <c:pt idx="8">
                  <c:v>22.273600000000002</c:v>
                </c:pt>
                <c:pt idx="9">
                  <c:v>22.208200000000005</c:v>
                </c:pt>
                <c:pt idx="10">
                  <c:v>22.2</c:v>
                </c:pt>
                <c:pt idx="11">
                  <c:v>22.2478</c:v>
                </c:pt>
                <c:pt idx="12">
                  <c:v>22.3504</c:v>
                </c:pt>
                <c:pt idx="13">
                  <c:v>22.5066</c:v>
                </c:pt>
                <c:pt idx="14">
                  <c:v>22.7152</c:v>
                </c:pt>
                <c:pt idx="15">
                  <c:v>22.975</c:v>
                </c:pt>
                <c:pt idx="16">
                  <c:v>15.424000000000001</c:v>
                </c:pt>
                <c:pt idx="17">
                  <c:v>16.456000000000003</c:v>
                </c:pt>
                <c:pt idx="18">
                  <c:v>17.496000000000002</c:v>
                </c:pt>
                <c:pt idx="19">
                  <c:v>18.543999999999997</c:v>
                </c:pt>
                <c:pt idx="20">
                  <c:v>19.6</c:v>
                </c:pt>
                <c:pt idx="21">
                  <c:v>20.998798657080112</c:v>
                </c:pt>
                <c:pt idx="22">
                  <c:v>22.527965523748836</c:v>
                </c:pt>
                <c:pt idx="23">
                  <c:v>23.97442471797327</c:v>
                </c:pt>
                <c:pt idx="24">
                  <c:v>25.350438473727575</c:v>
                </c:pt>
                <c:pt idx="25">
                  <c:v>26.666412353515625</c:v>
                </c:pt>
                <c:pt idx="26">
                  <c:v>27.931250543250158</c:v>
                </c:pt>
                <c:pt idx="27">
                  <c:v>29.15263738214081</c:v>
                </c:pt>
                <c:pt idx="28">
                  <c:v>30.337261451110777</c:v>
                </c:pt>
                <c:pt idx="29">
                  <c:v>31.490994907219893</c:v>
                </c:pt>
                <c:pt idx="30">
                  <c:v>32.61903790424064</c:v>
                </c:pt>
                <c:pt idx="31">
                  <c:v>33.726035720699876</c:v>
                </c:pt>
                <c:pt idx="32">
                  <c:v>34.81617449555285</c:v>
                </c:pt>
                <c:pt idx="33">
                  <c:v>35.89326014213624</c:v>
                </c:pt>
                <c:pt idx="34">
                  <c:v>36.96078398778961</c:v>
                </c:pt>
                <c:pt idx="35">
                  <c:v>38.02197790135259</c:v>
                </c:pt>
                <c:pt idx="36">
                  <c:v>39.07986106960416</c:v>
                </c:pt>
                <c:pt idx="37">
                  <c:v>40.137280124137654</c:v>
                </c:pt>
                <c:pt idx="38">
                  <c:v>41.19694396905531</c:v>
                </c:pt>
                <c:pt idx="39">
                  <c:v>42.26145439163042</c:v>
                </c:pt>
                <c:pt idx="40">
                  <c:v>43.33333333311488</c:v>
                </c:pt>
                <c:pt idx="41">
                  <c:v>44.41504754026411</c:v>
                </c:pt>
                <c:pt idx="42">
                  <c:v>45.509031198679814</c:v>
                </c:pt>
                <c:pt idx="43">
                  <c:v>46.61770705834273</c:v>
                </c:pt>
                <c:pt idx="44">
                  <c:v>47.74350649350642</c:v>
                </c:pt>
                <c:pt idx="45">
                  <c:v>48.888888888888886</c:v>
                </c:pt>
                <c:pt idx="46">
                  <c:v>50.056360708534626</c:v>
                </c:pt>
              </c:numCache>
            </c:numRef>
          </c:val>
          <c:smooth val="0"/>
        </c:ser>
        <c:ser>
          <c:idx val="1"/>
          <c:order val="1"/>
          <c:tx>
            <c:strRef>
              <c:f>Random17rounds!$P$6</c:f>
              <c:strCache>
                <c:ptCount val="1"/>
                <c:pt idx="0">
                  <c:v>B</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Random17rounds!$Q$4:$BN$4</c:f>
              <c:numCache>
                <c:ptCount val="50"/>
                <c:pt idx="0">
                  <c:v>0</c:v>
                </c:pt>
                <c:pt idx="1">
                  <c:v>0.02</c:v>
                </c:pt>
                <c:pt idx="2">
                  <c:v>0.04</c:v>
                </c:pt>
                <c:pt idx="3">
                  <c:v>0.06</c:v>
                </c:pt>
                <c:pt idx="4">
                  <c:v>0.08</c:v>
                </c:pt>
                <c:pt idx="5">
                  <c:v>0.1</c:v>
                </c:pt>
                <c:pt idx="6">
                  <c:v>0.12</c:v>
                </c:pt>
                <c:pt idx="7">
                  <c:v>0.14</c:v>
                </c:pt>
                <c:pt idx="8">
                  <c:v>0.16</c:v>
                </c:pt>
                <c:pt idx="9">
                  <c:v>0.18</c:v>
                </c:pt>
                <c:pt idx="10">
                  <c:v>0.2</c:v>
                </c:pt>
                <c:pt idx="11">
                  <c:v>0.22</c:v>
                </c:pt>
                <c:pt idx="12">
                  <c:v>0.24</c:v>
                </c:pt>
                <c:pt idx="13">
                  <c:v>0.26</c:v>
                </c:pt>
                <c:pt idx="14">
                  <c:v>0.28</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c:v>
                </c:pt>
                <c:pt idx="29">
                  <c:v>0.58</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numCache>
            </c:numRef>
          </c:cat>
          <c:val>
            <c:numRef>
              <c:f>Random17rounds!$Q$6:$BN$6</c:f>
              <c:numCache>
                <c:ptCount val="50"/>
                <c:pt idx="0">
                  <c:v>45</c:v>
                </c:pt>
                <c:pt idx="1">
                  <c:v>44.1</c:v>
                </c:pt>
                <c:pt idx="2">
                  <c:v>43.2</c:v>
                </c:pt>
                <c:pt idx="3">
                  <c:v>42.3</c:v>
                </c:pt>
                <c:pt idx="4">
                  <c:v>41.4</c:v>
                </c:pt>
                <c:pt idx="5">
                  <c:v>40.5</c:v>
                </c:pt>
                <c:pt idx="6">
                  <c:v>39.6</c:v>
                </c:pt>
                <c:pt idx="7">
                  <c:v>38.7</c:v>
                </c:pt>
                <c:pt idx="8">
                  <c:v>37.8</c:v>
                </c:pt>
                <c:pt idx="9">
                  <c:v>36.9</c:v>
                </c:pt>
                <c:pt idx="10">
                  <c:v>36</c:v>
                </c:pt>
                <c:pt idx="11">
                  <c:v>35.1</c:v>
                </c:pt>
                <c:pt idx="12">
                  <c:v>34.2</c:v>
                </c:pt>
                <c:pt idx="13">
                  <c:v>33.3</c:v>
                </c:pt>
                <c:pt idx="14">
                  <c:v>32.4</c:v>
                </c:pt>
                <c:pt idx="15">
                  <c:v>31.5</c:v>
                </c:pt>
                <c:pt idx="16">
                  <c:v>1.145638746885212</c:v>
                </c:pt>
                <c:pt idx="17">
                  <c:v>2.5367808665335914</c:v>
                </c:pt>
                <c:pt idx="18">
                  <c:v>3.734215099644588</c:v>
                </c:pt>
                <c:pt idx="19">
                  <c:v>4.7623236858889415</c:v>
                </c:pt>
                <c:pt idx="20">
                  <c:v>5.641750340075522</c:v>
                </c:pt>
                <c:pt idx="21">
                  <c:v>6.389963320490889</c:v>
                </c:pt>
                <c:pt idx="22">
                  <c:v>7.021740948232117</c:v>
                </c:pt>
                <c:pt idx="23">
                  <c:v>7.549587270554331</c:v>
                </c:pt>
                <c:pt idx="24">
                  <c:v>7.984085669011865</c:v>
                </c:pt>
                <c:pt idx="25">
                  <c:v>8.334197998046875</c:v>
                </c:pt>
                <c:pt idx="26">
                  <c:v>8.607516407459652</c:v>
                </c:pt>
                <c:pt idx="27">
                  <c:v>8.810474435176303</c:v>
                </c:pt>
                <c:pt idx="28">
                  <c:v>8.91968</c:v>
                </c:pt>
                <c:pt idx="29">
                  <c:v>8.91576</c:v>
                </c:pt>
                <c:pt idx="30">
                  <c:v>8.88</c:v>
                </c:pt>
                <c:pt idx="31">
                  <c:v>8.81144</c:v>
                </c:pt>
                <c:pt idx="32">
                  <c:v>8.70912</c:v>
                </c:pt>
                <c:pt idx="33">
                  <c:v>8.57208</c:v>
                </c:pt>
                <c:pt idx="34">
                  <c:v>8.39936</c:v>
                </c:pt>
                <c:pt idx="35">
                  <c:v>8.19</c:v>
                </c:pt>
                <c:pt idx="36">
                  <c:v>7.943040000000001</c:v>
                </c:pt>
                <c:pt idx="37">
                  <c:v>7.658147324137647</c:v>
                </c:pt>
                <c:pt idx="38">
                  <c:v>7.336451169055313</c:v>
                </c:pt>
                <c:pt idx="39">
                  <c:v>6.972257591630424</c:v>
                </c:pt>
                <c:pt idx="40">
                  <c:v>6.565333333114879</c:v>
                </c:pt>
                <c:pt idx="41">
                  <c:v>6.115274740264119</c:v>
                </c:pt>
                <c:pt idx="42">
                  <c:v>5.621530398679821</c:v>
                </c:pt>
                <c:pt idx="43">
                  <c:v>5.083422258342736</c:v>
                </c:pt>
                <c:pt idx="44">
                  <c:v>4.500165693506424</c:v>
                </c:pt>
                <c:pt idx="45">
                  <c:v>3.870888888888884</c:v>
                </c:pt>
                <c:pt idx="46">
                  <c:v>3.19465190853462</c:v>
                </c:pt>
              </c:numCache>
            </c:numRef>
          </c:val>
          <c:smooth val="0"/>
        </c:ser>
        <c:ser>
          <c:idx val="3"/>
          <c:order val="2"/>
          <c:tx>
            <c:strRef>
              <c:f>Random17rounds!$P$8</c:f>
              <c:strCache>
                <c:ptCount val="1"/>
                <c:pt idx="0">
                  <c:v>sum</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808080"/>
              </a:solidFill>
              <a:ln>
                <a:solidFill>
                  <a:srgbClr val="808080"/>
                </a:solidFill>
              </a:ln>
            </c:spPr>
          </c:marker>
          <c:cat>
            <c:numRef>
              <c:f>Random17rounds!$Q$4:$BN$4</c:f>
              <c:numCache>
                <c:ptCount val="50"/>
                <c:pt idx="0">
                  <c:v>0</c:v>
                </c:pt>
                <c:pt idx="1">
                  <c:v>0.02</c:v>
                </c:pt>
                <c:pt idx="2">
                  <c:v>0.04</c:v>
                </c:pt>
                <c:pt idx="3">
                  <c:v>0.06</c:v>
                </c:pt>
                <c:pt idx="4">
                  <c:v>0.08</c:v>
                </c:pt>
                <c:pt idx="5">
                  <c:v>0.1</c:v>
                </c:pt>
                <c:pt idx="6">
                  <c:v>0.12</c:v>
                </c:pt>
                <c:pt idx="7">
                  <c:v>0.14</c:v>
                </c:pt>
                <c:pt idx="8">
                  <c:v>0.16</c:v>
                </c:pt>
                <c:pt idx="9">
                  <c:v>0.18</c:v>
                </c:pt>
                <c:pt idx="10">
                  <c:v>0.2</c:v>
                </c:pt>
                <c:pt idx="11">
                  <c:v>0.22</c:v>
                </c:pt>
                <c:pt idx="12">
                  <c:v>0.24</c:v>
                </c:pt>
                <c:pt idx="13">
                  <c:v>0.26</c:v>
                </c:pt>
                <c:pt idx="14">
                  <c:v>0.28</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c:v>
                </c:pt>
                <c:pt idx="29">
                  <c:v>0.58</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numCache>
            </c:numRef>
          </c:cat>
          <c:val>
            <c:numRef>
              <c:f>Random17rounds!$Q$8:$BN$8</c:f>
              <c:numCache>
                <c:ptCount val="50"/>
                <c:pt idx="0">
                  <c:v>70</c:v>
                </c:pt>
                <c:pt idx="1">
                  <c:v>68.5338</c:v>
                </c:pt>
                <c:pt idx="2">
                  <c:v>67.1344</c:v>
                </c:pt>
                <c:pt idx="3">
                  <c:v>65.8006</c:v>
                </c:pt>
                <c:pt idx="4">
                  <c:v>64.5312</c:v>
                </c:pt>
                <c:pt idx="5">
                  <c:v>63.325</c:v>
                </c:pt>
                <c:pt idx="6">
                  <c:v>62.180800000000005</c:v>
                </c:pt>
                <c:pt idx="7">
                  <c:v>61.09740000000001</c:v>
                </c:pt>
                <c:pt idx="8">
                  <c:v>60.0736</c:v>
                </c:pt>
                <c:pt idx="9">
                  <c:v>59.108200000000004</c:v>
                </c:pt>
                <c:pt idx="10">
                  <c:v>58.2</c:v>
                </c:pt>
                <c:pt idx="11">
                  <c:v>57.34780000000001</c:v>
                </c:pt>
                <c:pt idx="12">
                  <c:v>56.5504</c:v>
                </c:pt>
                <c:pt idx="13">
                  <c:v>55.806599999999996</c:v>
                </c:pt>
                <c:pt idx="14">
                  <c:v>55.1152</c:v>
                </c:pt>
                <c:pt idx="15">
                  <c:v>54.475</c:v>
                </c:pt>
                <c:pt idx="16">
                  <c:v>16.569638746885214</c:v>
                </c:pt>
                <c:pt idx="17">
                  <c:v>18.992780866533593</c:v>
                </c:pt>
                <c:pt idx="18">
                  <c:v>21.23021509964459</c:v>
                </c:pt>
                <c:pt idx="19">
                  <c:v>23.306323685888938</c:v>
                </c:pt>
                <c:pt idx="20">
                  <c:v>25.241750340075523</c:v>
                </c:pt>
                <c:pt idx="21">
                  <c:v>27.723560634651115</c:v>
                </c:pt>
                <c:pt idx="22">
                  <c:v>30.341671995729794</c:v>
                </c:pt>
                <c:pt idx="23">
                  <c:v>32.68243670650087</c:v>
                </c:pt>
                <c:pt idx="24">
                  <c:v>34.780962616467015</c:v>
                </c:pt>
                <c:pt idx="25">
                  <c:v>36.667022705078125</c:v>
                </c:pt>
                <c:pt idx="26">
                  <c:v>38.36601749395997</c:v>
                </c:pt>
                <c:pt idx="27">
                  <c:v>39.89974919945792</c:v>
                </c:pt>
                <c:pt idx="28">
                  <c:v>41.25820290222155</c:v>
                </c:pt>
                <c:pt idx="29">
                  <c:v>42.433749814439786</c:v>
                </c:pt>
                <c:pt idx="30">
                  <c:v>43.518075808481285</c:v>
                </c:pt>
                <c:pt idx="31">
                  <c:v>44.51951144139975</c:v>
                </c:pt>
                <c:pt idx="32">
                  <c:v>45.4454689911057</c:v>
                </c:pt>
                <c:pt idx="33">
                  <c:v>46.30260028427248</c:v>
                </c:pt>
                <c:pt idx="34">
                  <c:v>47.09692797557922</c:v>
                </c:pt>
                <c:pt idx="35">
                  <c:v>47.833955802705184</c:v>
                </c:pt>
                <c:pt idx="36">
                  <c:v>48.51876213920833</c:v>
                </c:pt>
                <c:pt idx="37">
                  <c:v>49.156080248275295</c:v>
                </c:pt>
                <c:pt idx="38">
                  <c:v>49.75036793811063</c:v>
                </c:pt>
                <c:pt idx="39">
                  <c:v>50.30586878326085</c:v>
                </c:pt>
                <c:pt idx="40">
                  <c:v>50.826666666229755</c:v>
                </c:pt>
                <c:pt idx="41">
                  <c:v>51.31673508052823</c:v>
                </c:pt>
                <c:pt idx="42">
                  <c:v>51.77998239735964</c:v>
                </c:pt>
                <c:pt idx="43">
                  <c:v>52.220294116685466</c:v>
                </c:pt>
                <c:pt idx="44">
                  <c:v>52.64157298701285</c:v>
                </c:pt>
                <c:pt idx="45">
                  <c:v>53.04777777777777</c:v>
                </c:pt>
                <c:pt idx="46">
                  <c:v>53.44296160175201</c:v>
                </c:pt>
                <c:pt idx="47">
                  <c:v>0</c:v>
                </c:pt>
                <c:pt idx="48">
                  <c:v>0</c:v>
                </c:pt>
                <c:pt idx="49">
                  <c:v>0</c:v>
                </c:pt>
              </c:numCache>
            </c:numRef>
          </c:val>
          <c:smooth val="0"/>
        </c:ser>
        <c:ser>
          <c:idx val="2"/>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Random17rounds!$Q$4:$BN$4</c:f>
              <c:numCache>
                <c:ptCount val="50"/>
                <c:pt idx="0">
                  <c:v>0</c:v>
                </c:pt>
                <c:pt idx="1">
                  <c:v>0.02</c:v>
                </c:pt>
                <c:pt idx="2">
                  <c:v>0.04</c:v>
                </c:pt>
                <c:pt idx="3">
                  <c:v>0.06</c:v>
                </c:pt>
                <c:pt idx="4">
                  <c:v>0.08</c:v>
                </c:pt>
                <c:pt idx="5">
                  <c:v>0.1</c:v>
                </c:pt>
                <c:pt idx="6">
                  <c:v>0.12</c:v>
                </c:pt>
                <c:pt idx="7">
                  <c:v>0.14</c:v>
                </c:pt>
                <c:pt idx="8">
                  <c:v>0.16</c:v>
                </c:pt>
                <c:pt idx="9">
                  <c:v>0.18</c:v>
                </c:pt>
                <c:pt idx="10">
                  <c:v>0.2</c:v>
                </c:pt>
                <c:pt idx="11">
                  <c:v>0.22</c:v>
                </c:pt>
                <c:pt idx="12">
                  <c:v>0.24</c:v>
                </c:pt>
                <c:pt idx="13">
                  <c:v>0.26</c:v>
                </c:pt>
                <c:pt idx="14">
                  <c:v>0.28</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c:v>
                </c:pt>
                <c:pt idx="29">
                  <c:v>0.58</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numCache>
            </c:numRef>
          </c:cat>
          <c:val>
            <c:numRef>
              <c:f>Random17rounds!$Q$7:$BN$7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0.3347986570801134</c:v>
                </c:pt>
                <c:pt idx="22">
                  <c:v>0.791965523748838</c:v>
                </c:pt>
                <c:pt idx="23">
                  <c:v>1.1584247179732703</c:v>
                </c:pt>
                <c:pt idx="24">
                  <c:v>1.4464384737275748</c:v>
                </c:pt>
                <c:pt idx="25">
                  <c:v>1.666412353515625</c:v>
                </c:pt>
                <c:pt idx="26">
                  <c:v>1.8272505432501573</c:v>
                </c:pt>
                <c:pt idx="27">
                  <c:v>1.9366373821408085</c:v>
                </c:pt>
                <c:pt idx="28">
                  <c:v>2.001261451110774</c:v>
                </c:pt>
                <c:pt idx="29">
                  <c:v>2.0269949072198954</c:v>
                </c:pt>
                <c:pt idx="30">
                  <c:v>2.01903790424064</c:v>
                </c:pt>
                <c:pt idx="31">
                  <c:v>1.9820357206998767</c:v>
                </c:pt>
                <c:pt idx="32">
                  <c:v>1.9201744955528497</c:v>
                </c:pt>
                <c:pt idx="33">
                  <c:v>1.837260142136239</c:v>
                </c:pt>
                <c:pt idx="34">
                  <c:v>1.7367839877896072</c:v>
                </c:pt>
                <c:pt idx="35">
                  <c:v>1.6219779013525952</c:v>
                </c:pt>
                <c:pt idx="36">
                  <c:v>1.4958610696041608</c:v>
                </c:pt>
                <c:pt idx="37">
                  <c:v>1.3606528000000002</c:v>
                </c:pt>
                <c:pt idx="38">
                  <c:v>1.2169728</c:v>
                </c:pt>
                <c:pt idx="39">
                  <c:v>1.0721567999999997</c:v>
                </c:pt>
                <c:pt idx="40">
                  <c:v>0.9279999999999997</c:v>
                </c:pt>
                <c:pt idx="41">
                  <c:v>0.7864128000000005</c:v>
                </c:pt>
                <c:pt idx="42">
                  <c:v>0.6494208000000001</c:v>
                </c:pt>
                <c:pt idx="43">
                  <c:v>0.5191648</c:v>
                </c:pt>
                <c:pt idx="44">
                  <c:v>0.3979008</c:v>
                </c:pt>
                <c:pt idx="45">
                  <c:v>0.28799999999999987</c:v>
                </c:pt>
                <c:pt idx="46">
                  <c:v>0.19194898468276972</c:v>
                </c:pt>
              </c:numCache>
            </c:numRef>
          </c:val>
          <c:smooth val="0"/>
        </c:ser>
        <c:marker val="1"/>
        <c:axId val="5631531"/>
        <c:axId val="6101040"/>
      </c:lineChart>
      <c:catAx>
        <c:axId val="5631531"/>
        <c:scaling>
          <c:orientation val="minMax"/>
        </c:scaling>
        <c:axPos val="b"/>
        <c:delete val="0"/>
        <c:numFmt formatCode="General" sourceLinked="1"/>
        <c:majorTickMark val="out"/>
        <c:minorTickMark val="none"/>
        <c:tickLblPos val="nextTo"/>
        <c:crossAx val="6101040"/>
        <c:crosses val="autoZero"/>
        <c:auto val="1"/>
        <c:lblOffset val="100"/>
        <c:noMultiLvlLbl val="0"/>
      </c:catAx>
      <c:valAx>
        <c:axId val="6101040"/>
        <c:scaling>
          <c:orientation val="minMax"/>
        </c:scaling>
        <c:axPos val="l"/>
        <c:majorGridlines/>
        <c:delete val="0"/>
        <c:numFmt formatCode="General" sourceLinked="1"/>
        <c:majorTickMark val="out"/>
        <c:minorTickMark val="none"/>
        <c:tickLblPos val="nextTo"/>
        <c:crossAx val="56315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Random16rounds!$Q$4:$DM$4</c:f>
              <c:numCache/>
            </c:numRef>
          </c:cat>
          <c:val>
            <c:numRef>
              <c:f>Random16rounds!$Q$5:$DM$5</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Random16rounds!$Q$4:$DM$4</c:f>
              <c:numCache/>
            </c:numRef>
          </c:cat>
          <c:val>
            <c:numRef>
              <c:f>Random16rounds!$Q$6:$DM$6</c:f>
              <c:numCache/>
            </c:numRef>
          </c:val>
          <c:smooth val="0"/>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Random16rounds!$Q$4:$DM$4</c:f>
              <c:numCache/>
            </c:numRef>
          </c:cat>
          <c:val>
            <c:numRef>
              <c:f>Random16rounds!$Q$7:$DM$7</c:f>
              <c:numCache/>
            </c:numRef>
          </c:val>
          <c:smooth val="0"/>
        </c:ser>
        <c:marker val="1"/>
        <c:axId val="12204657"/>
        <c:axId val="24442814"/>
      </c:lineChart>
      <c:catAx>
        <c:axId val="12204657"/>
        <c:scaling>
          <c:orientation val="minMax"/>
        </c:scaling>
        <c:axPos val="b"/>
        <c:delete val="0"/>
        <c:numFmt formatCode="General" sourceLinked="1"/>
        <c:majorTickMark val="out"/>
        <c:minorTickMark val="none"/>
        <c:tickLblPos val="nextTo"/>
        <c:crossAx val="24442814"/>
        <c:crosses val="autoZero"/>
        <c:auto val="1"/>
        <c:lblOffset val="100"/>
        <c:noMultiLvlLbl val="0"/>
      </c:catAx>
      <c:valAx>
        <c:axId val="24442814"/>
        <c:scaling>
          <c:orientation val="minMax"/>
        </c:scaling>
        <c:axPos val="l"/>
        <c:majorGridlines/>
        <c:delete val="0"/>
        <c:numFmt formatCode="General" sourceLinked="1"/>
        <c:majorTickMark val="out"/>
        <c:minorTickMark val="none"/>
        <c:tickLblPos val="nextTo"/>
        <c:crossAx val="122046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95250</xdr:rowOff>
    </xdr:from>
    <xdr:to>
      <xdr:col>2</xdr:col>
      <xdr:colOff>247650</xdr:colOff>
      <xdr:row>11</xdr:row>
      <xdr:rowOff>95250</xdr:rowOff>
    </xdr:to>
    <xdr:sp>
      <xdr:nvSpPr>
        <xdr:cNvPr id="1" name="Line 1"/>
        <xdr:cNvSpPr>
          <a:spLocks/>
        </xdr:cNvSpPr>
      </xdr:nvSpPr>
      <xdr:spPr>
        <a:xfrm>
          <a:off x="628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95250</xdr:rowOff>
    </xdr:from>
    <xdr:to>
      <xdr:col>2</xdr:col>
      <xdr:colOff>247650</xdr:colOff>
      <xdr:row>16</xdr:row>
      <xdr:rowOff>95250</xdr:rowOff>
    </xdr:to>
    <xdr:sp>
      <xdr:nvSpPr>
        <xdr:cNvPr id="2" name="Line 2"/>
        <xdr:cNvSpPr>
          <a:spLocks/>
        </xdr:cNvSpPr>
      </xdr:nvSpPr>
      <xdr:spPr>
        <a:xfrm>
          <a:off x="6381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95250</xdr:rowOff>
    </xdr:from>
    <xdr:to>
      <xdr:col>4</xdr:col>
      <xdr:colOff>266700</xdr:colOff>
      <xdr:row>11</xdr:row>
      <xdr:rowOff>104775</xdr:rowOff>
    </xdr:to>
    <xdr:sp>
      <xdr:nvSpPr>
        <xdr:cNvPr id="3" name="Line 3"/>
        <xdr:cNvSpPr>
          <a:spLocks/>
        </xdr:cNvSpPr>
      </xdr:nvSpPr>
      <xdr:spPr>
        <a:xfrm flipV="1">
          <a:off x="12668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95250</xdr:rowOff>
    </xdr:from>
    <xdr:to>
      <xdr:col>4</xdr:col>
      <xdr:colOff>285750</xdr:colOff>
      <xdr:row>16</xdr:row>
      <xdr:rowOff>95250</xdr:rowOff>
    </xdr:to>
    <xdr:sp>
      <xdr:nvSpPr>
        <xdr:cNvPr id="4" name="Line 4"/>
        <xdr:cNvSpPr>
          <a:spLocks/>
        </xdr:cNvSpPr>
      </xdr:nvSpPr>
      <xdr:spPr>
        <a:xfrm>
          <a:off x="12668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8</xdr:col>
      <xdr:colOff>266700</xdr:colOff>
      <xdr:row>11</xdr:row>
      <xdr:rowOff>104775</xdr:rowOff>
    </xdr:to>
    <xdr:sp>
      <xdr:nvSpPr>
        <xdr:cNvPr id="5" name="Line 5"/>
        <xdr:cNvSpPr>
          <a:spLocks/>
        </xdr:cNvSpPr>
      </xdr:nvSpPr>
      <xdr:spPr>
        <a:xfrm flipV="1">
          <a:off x="25241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8</xdr:col>
      <xdr:colOff>285750</xdr:colOff>
      <xdr:row>16</xdr:row>
      <xdr:rowOff>95250</xdr:rowOff>
    </xdr:to>
    <xdr:sp>
      <xdr:nvSpPr>
        <xdr:cNvPr id="6" name="Line 6"/>
        <xdr:cNvSpPr>
          <a:spLocks/>
        </xdr:cNvSpPr>
      </xdr:nvSpPr>
      <xdr:spPr>
        <a:xfrm>
          <a:off x="25241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257175</xdr:colOff>
      <xdr:row>11</xdr:row>
      <xdr:rowOff>95250</xdr:rowOff>
    </xdr:to>
    <xdr:sp>
      <xdr:nvSpPr>
        <xdr:cNvPr id="7" name="Line 7"/>
        <xdr:cNvSpPr>
          <a:spLocks/>
        </xdr:cNvSpPr>
      </xdr:nvSpPr>
      <xdr:spPr>
        <a:xfrm>
          <a:off x="1885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11</xdr:row>
      <xdr:rowOff>95250</xdr:rowOff>
    </xdr:from>
    <xdr:to>
      <xdr:col>6</xdr:col>
      <xdr:colOff>276225</xdr:colOff>
      <xdr:row>16</xdr:row>
      <xdr:rowOff>95250</xdr:rowOff>
    </xdr:to>
    <xdr:sp>
      <xdr:nvSpPr>
        <xdr:cNvPr id="8" name="Line 8"/>
        <xdr:cNvSpPr>
          <a:spLocks/>
        </xdr:cNvSpPr>
      </xdr:nvSpPr>
      <xdr:spPr>
        <a:xfrm>
          <a:off x="19050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247650</xdr:colOff>
      <xdr:row>11</xdr:row>
      <xdr:rowOff>95250</xdr:rowOff>
    </xdr:to>
    <xdr:sp>
      <xdr:nvSpPr>
        <xdr:cNvPr id="9" name="Line 9"/>
        <xdr:cNvSpPr>
          <a:spLocks/>
        </xdr:cNvSpPr>
      </xdr:nvSpPr>
      <xdr:spPr>
        <a:xfrm>
          <a:off x="3143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11</xdr:row>
      <xdr:rowOff>95250</xdr:rowOff>
    </xdr:from>
    <xdr:to>
      <xdr:col>10</xdr:col>
      <xdr:colOff>247650</xdr:colOff>
      <xdr:row>16</xdr:row>
      <xdr:rowOff>95250</xdr:rowOff>
    </xdr:to>
    <xdr:sp>
      <xdr:nvSpPr>
        <xdr:cNvPr id="10" name="Line 10"/>
        <xdr:cNvSpPr>
          <a:spLocks/>
        </xdr:cNvSpPr>
      </xdr:nvSpPr>
      <xdr:spPr>
        <a:xfrm>
          <a:off x="31527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xdr:row>
      <xdr:rowOff>95250</xdr:rowOff>
    </xdr:from>
    <xdr:to>
      <xdr:col>12</xdr:col>
      <xdr:colOff>266700</xdr:colOff>
      <xdr:row>11</xdr:row>
      <xdr:rowOff>104775</xdr:rowOff>
    </xdr:to>
    <xdr:sp>
      <xdr:nvSpPr>
        <xdr:cNvPr id="11" name="Line 11"/>
        <xdr:cNvSpPr>
          <a:spLocks/>
        </xdr:cNvSpPr>
      </xdr:nvSpPr>
      <xdr:spPr>
        <a:xfrm flipV="1">
          <a:off x="37814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xdr:row>
      <xdr:rowOff>95250</xdr:rowOff>
    </xdr:from>
    <xdr:to>
      <xdr:col>12</xdr:col>
      <xdr:colOff>285750</xdr:colOff>
      <xdr:row>16</xdr:row>
      <xdr:rowOff>95250</xdr:rowOff>
    </xdr:to>
    <xdr:sp>
      <xdr:nvSpPr>
        <xdr:cNvPr id="12" name="Line 12"/>
        <xdr:cNvSpPr>
          <a:spLocks/>
        </xdr:cNvSpPr>
      </xdr:nvSpPr>
      <xdr:spPr>
        <a:xfrm>
          <a:off x="37814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11</xdr:row>
      <xdr:rowOff>95250</xdr:rowOff>
    </xdr:from>
    <xdr:to>
      <xdr:col>16</xdr:col>
      <xdr:colOff>266700</xdr:colOff>
      <xdr:row>11</xdr:row>
      <xdr:rowOff>104775</xdr:rowOff>
    </xdr:to>
    <xdr:sp>
      <xdr:nvSpPr>
        <xdr:cNvPr id="13" name="Line 13"/>
        <xdr:cNvSpPr>
          <a:spLocks/>
        </xdr:cNvSpPr>
      </xdr:nvSpPr>
      <xdr:spPr>
        <a:xfrm flipV="1">
          <a:off x="50387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11</xdr:row>
      <xdr:rowOff>95250</xdr:rowOff>
    </xdr:from>
    <xdr:to>
      <xdr:col>16</xdr:col>
      <xdr:colOff>285750</xdr:colOff>
      <xdr:row>16</xdr:row>
      <xdr:rowOff>95250</xdr:rowOff>
    </xdr:to>
    <xdr:sp>
      <xdr:nvSpPr>
        <xdr:cNvPr id="14" name="Line 14"/>
        <xdr:cNvSpPr>
          <a:spLocks/>
        </xdr:cNvSpPr>
      </xdr:nvSpPr>
      <xdr:spPr>
        <a:xfrm>
          <a:off x="50387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257175</xdr:colOff>
      <xdr:row>11</xdr:row>
      <xdr:rowOff>95250</xdr:rowOff>
    </xdr:to>
    <xdr:sp>
      <xdr:nvSpPr>
        <xdr:cNvPr id="15" name="Line 15"/>
        <xdr:cNvSpPr>
          <a:spLocks/>
        </xdr:cNvSpPr>
      </xdr:nvSpPr>
      <xdr:spPr>
        <a:xfrm>
          <a:off x="4400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11</xdr:row>
      <xdr:rowOff>95250</xdr:rowOff>
    </xdr:from>
    <xdr:to>
      <xdr:col>14</xdr:col>
      <xdr:colOff>276225</xdr:colOff>
      <xdr:row>16</xdr:row>
      <xdr:rowOff>95250</xdr:rowOff>
    </xdr:to>
    <xdr:sp>
      <xdr:nvSpPr>
        <xdr:cNvPr id="16" name="Line 16"/>
        <xdr:cNvSpPr>
          <a:spLocks/>
        </xdr:cNvSpPr>
      </xdr:nvSpPr>
      <xdr:spPr>
        <a:xfrm>
          <a:off x="44196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247650</xdr:colOff>
      <xdr:row>11</xdr:row>
      <xdr:rowOff>95250</xdr:rowOff>
    </xdr:to>
    <xdr:sp>
      <xdr:nvSpPr>
        <xdr:cNvPr id="17" name="Line 17"/>
        <xdr:cNvSpPr>
          <a:spLocks/>
        </xdr:cNvSpPr>
      </xdr:nvSpPr>
      <xdr:spPr>
        <a:xfrm>
          <a:off x="5657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11</xdr:row>
      <xdr:rowOff>95250</xdr:rowOff>
    </xdr:from>
    <xdr:to>
      <xdr:col>18</xdr:col>
      <xdr:colOff>247650</xdr:colOff>
      <xdr:row>16</xdr:row>
      <xdr:rowOff>95250</xdr:rowOff>
    </xdr:to>
    <xdr:sp>
      <xdr:nvSpPr>
        <xdr:cNvPr id="18" name="Line 18"/>
        <xdr:cNvSpPr>
          <a:spLocks/>
        </xdr:cNvSpPr>
      </xdr:nvSpPr>
      <xdr:spPr>
        <a:xfrm>
          <a:off x="56673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xdr:row>
      <xdr:rowOff>95250</xdr:rowOff>
    </xdr:from>
    <xdr:to>
      <xdr:col>20</xdr:col>
      <xdr:colOff>266700</xdr:colOff>
      <xdr:row>11</xdr:row>
      <xdr:rowOff>104775</xdr:rowOff>
    </xdr:to>
    <xdr:sp>
      <xdr:nvSpPr>
        <xdr:cNvPr id="19" name="Line 19"/>
        <xdr:cNvSpPr>
          <a:spLocks/>
        </xdr:cNvSpPr>
      </xdr:nvSpPr>
      <xdr:spPr>
        <a:xfrm flipV="1">
          <a:off x="62960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xdr:row>
      <xdr:rowOff>95250</xdr:rowOff>
    </xdr:from>
    <xdr:to>
      <xdr:col>20</xdr:col>
      <xdr:colOff>285750</xdr:colOff>
      <xdr:row>16</xdr:row>
      <xdr:rowOff>95250</xdr:rowOff>
    </xdr:to>
    <xdr:sp>
      <xdr:nvSpPr>
        <xdr:cNvPr id="20" name="Line 20"/>
        <xdr:cNvSpPr>
          <a:spLocks/>
        </xdr:cNvSpPr>
      </xdr:nvSpPr>
      <xdr:spPr>
        <a:xfrm>
          <a:off x="62960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11</xdr:row>
      <xdr:rowOff>95250</xdr:rowOff>
    </xdr:from>
    <xdr:to>
      <xdr:col>24</xdr:col>
      <xdr:colOff>266700</xdr:colOff>
      <xdr:row>11</xdr:row>
      <xdr:rowOff>104775</xdr:rowOff>
    </xdr:to>
    <xdr:sp>
      <xdr:nvSpPr>
        <xdr:cNvPr id="21" name="Line 21"/>
        <xdr:cNvSpPr>
          <a:spLocks/>
        </xdr:cNvSpPr>
      </xdr:nvSpPr>
      <xdr:spPr>
        <a:xfrm flipV="1">
          <a:off x="75533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11</xdr:row>
      <xdr:rowOff>95250</xdr:rowOff>
    </xdr:from>
    <xdr:to>
      <xdr:col>24</xdr:col>
      <xdr:colOff>285750</xdr:colOff>
      <xdr:row>16</xdr:row>
      <xdr:rowOff>95250</xdr:rowOff>
    </xdr:to>
    <xdr:sp>
      <xdr:nvSpPr>
        <xdr:cNvPr id="22" name="Line 22"/>
        <xdr:cNvSpPr>
          <a:spLocks/>
        </xdr:cNvSpPr>
      </xdr:nvSpPr>
      <xdr:spPr>
        <a:xfrm>
          <a:off x="75533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257175</xdr:colOff>
      <xdr:row>11</xdr:row>
      <xdr:rowOff>95250</xdr:rowOff>
    </xdr:to>
    <xdr:sp>
      <xdr:nvSpPr>
        <xdr:cNvPr id="23" name="Line 23"/>
        <xdr:cNvSpPr>
          <a:spLocks/>
        </xdr:cNvSpPr>
      </xdr:nvSpPr>
      <xdr:spPr>
        <a:xfrm>
          <a:off x="6915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11</xdr:row>
      <xdr:rowOff>95250</xdr:rowOff>
    </xdr:from>
    <xdr:to>
      <xdr:col>22</xdr:col>
      <xdr:colOff>276225</xdr:colOff>
      <xdr:row>16</xdr:row>
      <xdr:rowOff>95250</xdr:rowOff>
    </xdr:to>
    <xdr:sp>
      <xdr:nvSpPr>
        <xdr:cNvPr id="24" name="Line 24"/>
        <xdr:cNvSpPr>
          <a:spLocks/>
        </xdr:cNvSpPr>
      </xdr:nvSpPr>
      <xdr:spPr>
        <a:xfrm>
          <a:off x="69342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25" name="Line 25"/>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11</xdr:row>
      <xdr:rowOff>95250</xdr:rowOff>
    </xdr:from>
    <xdr:to>
      <xdr:col>26</xdr:col>
      <xdr:colOff>247650</xdr:colOff>
      <xdr:row>16</xdr:row>
      <xdr:rowOff>95250</xdr:rowOff>
    </xdr:to>
    <xdr:sp>
      <xdr:nvSpPr>
        <xdr:cNvPr id="26" name="Line 26"/>
        <xdr:cNvSpPr>
          <a:spLocks/>
        </xdr:cNvSpPr>
      </xdr:nvSpPr>
      <xdr:spPr>
        <a:xfrm>
          <a:off x="81819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11</xdr:row>
      <xdr:rowOff>95250</xdr:rowOff>
    </xdr:from>
    <xdr:to>
      <xdr:col>28</xdr:col>
      <xdr:colOff>266700</xdr:colOff>
      <xdr:row>11</xdr:row>
      <xdr:rowOff>104775</xdr:rowOff>
    </xdr:to>
    <xdr:sp>
      <xdr:nvSpPr>
        <xdr:cNvPr id="27" name="Line 27"/>
        <xdr:cNvSpPr>
          <a:spLocks/>
        </xdr:cNvSpPr>
      </xdr:nvSpPr>
      <xdr:spPr>
        <a:xfrm flipV="1">
          <a:off x="88106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11</xdr:row>
      <xdr:rowOff>95250</xdr:rowOff>
    </xdr:from>
    <xdr:to>
      <xdr:col>28</xdr:col>
      <xdr:colOff>285750</xdr:colOff>
      <xdr:row>16</xdr:row>
      <xdr:rowOff>95250</xdr:rowOff>
    </xdr:to>
    <xdr:sp>
      <xdr:nvSpPr>
        <xdr:cNvPr id="28" name="Line 28"/>
        <xdr:cNvSpPr>
          <a:spLocks/>
        </xdr:cNvSpPr>
      </xdr:nvSpPr>
      <xdr:spPr>
        <a:xfrm>
          <a:off x="88106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11</xdr:row>
      <xdr:rowOff>95250</xdr:rowOff>
    </xdr:from>
    <xdr:to>
      <xdr:col>32</xdr:col>
      <xdr:colOff>266700</xdr:colOff>
      <xdr:row>11</xdr:row>
      <xdr:rowOff>104775</xdr:rowOff>
    </xdr:to>
    <xdr:sp>
      <xdr:nvSpPr>
        <xdr:cNvPr id="29" name="Line 29"/>
        <xdr:cNvSpPr>
          <a:spLocks/>
        </xdr:cNvSpPr>
      </xdr:nvSpPr>
      <xdr:spPr>
        <a:xfrm flipV="1">
          <a:off x="100679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11</xdr:row>
      <xdr:rowOff>95250</xdr:rowOff>
    </xdr:from>
    <xdr:to>
      <xdr:col>32</xdr:col>
      <xdr:colOff>285750</xdr:colOff>
      <xdr:row>16</xdr:row>
      <xdr:rowOff>95250</xdr:rowOff>
    </xdr:to>
    <xdr:sp>
      <xdr:nvSpPr>
        <xdr:cNvPr id="30" name="Line 30"/>
        <xdr:cNvSpPr>
          <a:spLocks/>
        </xdr:cNvSpPr>
      </xdr:nvSpPr>
      <xdr:spPr>
        <a:xfrm>
          <a:off x="100679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31" name="Line 31"/>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11</xdr:row>
      <xdr:rowOff>95250</xdr:rowOff>
    </xdr:from>
    <xdr:to>
      <xdr:col>30</xdr:col>
      <xdr:colOff>276225</xdr:colOff>
      <xdr:row>16</xdr:row>
      <xdr:rowOff>95250</xdr:rowOff>
    </xdr:to>
    <xdr:sp>
      <xdr:nvSpPr>
        <xdr:cNvPr id="32" name="Line 32"/>
        <xdr:cNvSpPr>
          <a:spLocks/>
        </xdr:cNvSpPr>
      </xdr:nvSpPr>
      <xdr:spPr>
        <a:xfrm>
          <a:off x="94488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33" name="Line 33"/>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11</xdr:row>
      <xdr:rowOff>95250</xdr:rowOff>
    </xdr:from>
    <xdr:to>
      <xdr:col>34</xdr:col>
      <xdr:colOff>247650</xdr:colOff>
      <xdr:row>16</xdr:row>
      <xdr:rowOff>95250</xdr:rowOff>
    </xdr:to>
    <xdr:sp>
      <xdr:nvSpPr>
        <xdr:cNvPr id="34" name="Line 34"/>
        <xdr:cNvSpPr>
          <a:spLocks/>
        </xdr:cNvSpPr>
      </xdr:nvSpPr>
      <xdr:spPr>
        <a:xfrm>
          <a:off x="106965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11</xdr:row>
      <xdr:rowOff>95250</xdr:rowOff>
    </xdr:from>
    <xdr:to>
      <xdr:col>36</xdr:col>
      <xdr:colOff>266700</xdr:colOff>
      <xdr:row>11</xdr:row>
      <xdr:rowOff>104775</xdr:rowOff>
    </xdr:to>
    <xdr:sp>
      <xdr:nvSpPr>
        <xdr:cNvPr id="35" name="Line 35"/>
        <xdr:cNvSpPr>
          <a:spLocks/>
        </xdr:cNvSpPr>
      </xdr:nvSpPr>
      <xdr:spPr>
        <a:xfrm flipV="1">
          <a:off x="113252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11</xdr:row>
      <xdr:rowOff>95250</xdr:rowOff>
    </xdr:from>
    <xdr:to>
      <xdr:col>36</xdr:col>
      <xdr:colOff>285750</xdr:colOff>
      <xdr:row>16</xdr:row>
      <xdr:rowOff>95250</xdr:rowOff>
    </xdr:to>
    <xdr:sp>
      <xdr:nvSpPr>
        <xdr:cNvPr id="36" name="Line 36"/>
        <xdr:cNvSpPr>
          <a:spLocks/>
        </xdr:cNvSpPr>
      </xdr:nvSpPr>
      <xdr:spPr>
        <a:xfrm>
          <a:off x="113252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11</xdr:row>
      <xdr:rowOff>95250</xdr:rowOff>
    </xdr:from>
    <xdr:to>
      <xdr:col>40</xdr:col>
      <xdr:colOff>266700</xdr:colOff>
      <xdr:row>11</xdr:row>
      <xdr:rowOff>104775</xdr:rowOff>
    </xdr:to>
    <xdr:sp>
      <xdr:nvSpPr>
        <xdr:cNvPr id="37" name="Line 37"/>
        <xdr:cNvSpPr>
          <a:spLocks/>
        </xdr:cNvSpPr>
      </xdr:nvSpPr>
      <xdr:spPr>
        <a:xfrm flipV="1">
          <a:off x="125825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11</xdr:row>
      <xdr:rowOff>95250</xdr:rowOff>
    </xdr:from>
    <xdr:to>
      <xdr:col>40</xdr:col>
      <xdr:colOff>285750</xdr:colOff>
      <xdr:row>16</xdr:row>
      <xdr:rowOff>95250</xdr:rowOff>
    </xdr:to>
    <xdr:sp>
      <xdr:nvSpPr>
        <xdr:cNvPr id="38" name="Line 38"/>
        <xdr:cNvSpPr>
          <a:spLocks/>
        </xdr:cNvSpPr>
      </xdr:nvSpPr>
      <xdr:spPr>
        <a:xfrm>
          <a:off x="125825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257175</xdr:colOff>
      <xdr:row>11</xdr:row>
      <xdr:rowOff>95250</xdr:rowOff>
    </xdr:to>
    <xdr:sp>
      <xdr:nvSpPr>
        <xdr:cNvPr id="39" name="Line 39"/>
        <xdr:cNvSpPr>
          <a:spLocks/>
        </xdr:cNvSpPr>
      </xdr:nvSpPr>
      <xdr:spPr>
        <a:xfrm>
          <a:off x="119443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11</xdr:row>
      <xdr:rowOff>95250</xdr:rowOff>
    </xdr:from>
    <xdr:to>
      <xdr:col>38</xdr:col>
      <xdr:colOff>276225</xdr:colOff>
      <xdr:row>16</xdr:row>
      <xdr:rowOff>95250</xdr:rowOff>
    </xdr:to>
    <xdr:sp>
      <xdr:nvSpPr>
        <xdr:cNvPr id="40" name="Line 40"/>
        <xdr:cNvSpPr>
          <a:spLocks/>
        </xdr:cNvSpPr>
      </xdr:nvSpPr>
      <xdr:spPr>
        <a:xfrm>
          <a:off x="119634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41" name="Line 41"/>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11</xdr:row>
      <xdr:rowOff>95250</xdr:rowOff>
    </xdr:from>
    <xdr:to>
      <xdr:col>42</xdr:col>
      <xdr:colOff>247650</xdr:colOff>
      <xdr:row>16</xdr:row>
      <xdr:rowOff>95250</xdr:rowOff>
    </xdr:to>
    <xdr:sp>
      <xdr:nvSpPr>
        <xdr:cNvPr id="42" name="Line 42"/>
        <xdr:cNvSpPr>
          <a:spLocks/>
        </xdr:cNvSpPr>
      </xdr:nvSpPr>
      <xdr:spPr>
        <a:xfrm>
          <a:off x="132111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11</xdr:row>
      <xdr:rowOff>95250</xdr:rowOff>
    </xdr:from>
    <xdr:to>
      <xdr:col>44</xdr:col>
      <xdr:colOff>266700</xdr:colOff>
      <xdr:row>11</xdr:row>
      <xdr:rowOff>104775</xdr:rowOff>
    </xdr:to>
    <xdr:sp>
      <xdr:nvSpPr>
        <xdr:cNvPr id="43" name="Line 43"/>
        <xdr:cNvSpPr>
          <a:spLocks/>
        </xdr:cNvSpPr>
      </xdr:nvSpPr>
      <xdr:spPr>
        <a:xfrm flipV="1">
          <a:off x="138398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11</xdr:row>
      <xdr:rowOff>95250</xdr:rowOff>
    </xdr:from>
    <xdr:to>
      <xdr:col>44</xdr:col>
      <xdr:colOff>285750</xdr:colOff>
      <xdr:row>16</xdr:row>
      <xdr:rowOff>95250</xdr:rowOff>
    </xdr:to>
    <xdr:sp>
      <xdr:nvSpPr>
        <xdr:cNvPr id="44" name="Line 44"/>
        <xdr:cNvSpPr>
          <a:spLocks/>
        </xdr:cNvSpPr>
      </xdr:nvSpPr>
      <xdr:spPr>
        <a:xfrm>
          <a:off x="138398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11</xdr:row>
      <xdr:rowOff>95250</xdr:rowOff>
    </xdr:from>
    <xdr:to>
      <xdr:col>48</xdr:col>
      <xdr:colOff>266700</xdr:colOff>
      <xdr:row>11</xdr:row>
      <xdr:rowOff>104775</xdr:rowOff>
    </xdr:to>
    <xdr:sp>
      <xdr:nvSpPr>
        <xdr:cNvPr id="45" name="Line 45"/>
        <xdr:cNvSpPr>
          <a:spLocks/>
        </xdr:cNvSpPr>
      </xdr:nvSpPr>
      <xdr:spPr>
        <a:xfrm flipV="1">
          <a:off x="150971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11</xdr:row>
      <xdr:rowOff>95250</xdr:rowOff>
    </xdr:from>
    <xdr:to>
      <xdr:col>48</xdr:col>
      <xdr:colOff>285750</xdr:colOff>
      <xdr:row>16</xdr:row>
      <xdr:rowOff>95250</xdr:rowOff>
    </xdr:to>
    <xdr:sp>
      <xdr:nvSpPr>
        <xdr:cNvPr id="46" name="Line 46"/>
        <xdr:cNvSpPr>
          <a:spLocks/>
        </xdr:cNvSpPr>
      </xdr:nvSpPr>
      <xdr:spPr>
        <a:xfrm>
          <a:off x="150971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257175</xdr:colOff>
      <xdr:row>11</xdr:row>
      <xdr:rowOff>95250</xdr:rowOff>
    </xdr:to>
    <xdr:sp>
      <xdr:nvSpPr>
        <xdr:cNvPr id="47" name="Line 47"/>
        <xdr:cNvSpPr>
          <a:spLocks/>
        </xdr:cNvSpPr>
      </xdr:nvSpPr>
      <xdr:spPr>
        <a:xfrm>
          <a:off x="14458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11</xdr:row>
      <xdr:rowOff>95250</xdr:rowOff>
    </xdr:from>
    <xdr:to>
      <xdr:col>46</xdr:col>
      <xdr:colOff>276225</xdr:colOff>
      <xdr:row>16</xdr:row>
      <xdr:rowOff>95250</xdr:rowOff>
    </xdr:to>
    <xdr:sp>
      <xdr:nvSpPr>
        <xdr:cNvPr id="48" name="Line 48"/>
        <xdr:cNvSpPr>
          <a:spLocks/>
        </xdr:cNvSpPr>
      </xdr:nvSpPr>
      <xdr:spPr>
        <a:xfrm>
          <a:off x="144780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49" name="Line 49"/>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11</xdr:row>
      <xdr:rowOff>95250</xdr:rowOff>
    </xdr:from>
    <xdr:to>
      <xdr:col>50</xdr:col>
      <xdr:colOff>247650</xdr:colOff>
      <xdr:row>16</xdr:row>
      <xdr:rowOff>95250</xdr:rowOff>
    </xdr:to>
    <xdr:sp>
      <xdr:nvSpPr>
        <xdr:cNvPr id="50" name="Line 50"/>
        <xdr:cNvSpPr>
          <a:spLocks/>
        </xdr:cNvSpPr>
      </xdr:nvSpPr>
      <xdr:spPr>
        <a:xfrm>
          <a:off x="157257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11</xdr:row>
      <xdr:rowOff>95250</xdr:rowOff>
    </xdr:from>
    <xdr:to>
      <xdr:col>52</xdr:col>
      <xdr:colOff>266700</xdr:colOff>
      <xdr:row>11</xdr:row>
      <xdr:rowOff>104775</xdr:rowOff>
    </xdr:to>
    <xdr:sp>
      <xdr:nvSpPr>
        <xdr:cNvPr id="51" name="Line 51"/>
        <xdr:cNvSpPr>
          <a:spLocks/>
        </xdr:cNvSpPr>
      </xdr:nvSpPr>
      <xdr:spPr>
        <a:xfrm flipV="1">
          <a:off x="163544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11</xdr:row>
      <xdr:rowOff>95250</xdr:rowOff>
    </xdr:from>
    <xdr:to>
      <xdr:col>52</xdr:col>
      <xdr:colOff>285750</xdr:colOff>
      <xdr:row>16</xdr:row>
      <xdr:rowOff>95250</xdr:rowOff>
    </xdr:to>
    <xdr:sp>
      <xdr:nvSpPr>
        <xdr:cNvPr id="52" name="Line 52"/>
        <xdr:cNvSpPr>
          <a:spLocks/>
        </xdr:cNvSpPr>
      </xdr:nvSpPr>
      <xdr:spPr>
        <a:xfrm>
          <a:off x="163544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11</xdr:row>
      <xdr:rowOff>95250</xdr:rowOff>
    </xdr:from>
    <xdr:to>
      <xdr:col>56</xdr:col>
      <xdr:colOff>266700</xdr:colOff>
      <xdr:row>11</xdr:row>
      <xdr:rowOff>104775</xdr:rowOff>
    </xdr:to>
    <xdr:sp>
      <xdr:nvSpPr>
        <xdr:cNvPr id="53" name="Line 53"/>
        <xdr:cNvSpPr>
          <a:spLocks/>
        </xdr:cNvSpPr>
      </xdr:nvSpPr>
      <xdr:spPr>
        <a:xfrm flipV="1">
          <a:off x="176117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11</xdr:row>
      <xdr:rowOff>95250</xdr:rowOff>
    </xdr:from>
    <xdr:to>
      <xdr:col>56</xdr:col>
      <xdr:colOff>285750</xdr:colOff>
      <xdr:row>16</xdr:row>
      <xdr:rowOff>95250</xdr:rowOff>
    </xdr:to>
    <xdr:sp>
      <xdr:nvSpPr>
        <xdr:cNvPr id="54" name="Line 54"/>
        <xdr:cNvSpPr>
          <a:spLocks/>
        </xdr:cNvSpPr>
      </xdr:nvSpPr>
      <xdr:spPr>
        <a:xfrm>
          <a:off x="176117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55" name="Line 55"/>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11</xdr:row>
      <xdr:rowOff>95250</xdr:rowOff>
    </xdr:from>
    <xdr:to>
      <xdr:col>54</xdr:col>
      <xdr:colOff>276225</xdr:colOff>
      <xdr:row>16</xdr:row>
      <xdr:rowOff>95250</xdr:rowOff>
    </xdr:to>
    <xdr:sp>
      <xdr:nvSpPr>
        <xdr:cNvPr id="56" name="Line 56"/>
        <xdr:cNvSpPr>
          <a:spLocks/>
        </xdr:cNvSpPr>
      </xdr:nvSpPr>
      <xdr:spPr>
        <a:xfrm>
          <a:off x="169926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57" name="Line 57"/>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11</xdr:row>
      <xdr:rowOff>95250</xdr:rowOff>
    </xdr:from>
    <xdr:to>
      <xdr:col>58</xdr:col>
      <xdr:colOff>247650</xdr:colOff>
      <xdr:row>16</xdr:row>
      <xdr:rowOff>95250</xdr:rowOff>
    </xdr:to>
    <xdr:sp>
      <xdr:nvSpPr>
        <xdr:cNvPr id="58" name="Line 58"/>
        <xdr:cNvSpPr>
          <a:spLocks/>
        </xdr:cNvSpPr>
      </xdr:nvSpPr>
      <xdr:spPr>
        <a:xfrm>
          <a:off x="182403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11</xdr:row>
      <xdr:rowOff>95250</xdr:rowOff>
    </xdr:from>
    <xdr:to>
      <xdr:col>60</xdr:col>
      <xdr:colOff>266700</xdr:colOff>
      <xdr:row>11</xdr:row>
      <xdr:rowOff>104775</xdr:rowOff>
    </xdr:to>
    <xdr:sp>
      <xdr:nvSpPr>
        <xdr:cNvPr id="59" name="Line 59"/>
        <xdr:cNvSpPr>
          <a:spLocks/>
        </xdr:cNvSpPr>
      </xdr:nvSpPr>
      <xdr:spPr>
        <a:xfrm flipV="1">
          <a:off x="188690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11</xdr:row>
      <xdr:rowOff>95250</xdr:rowOff>
    </xdr:from>
    <xdr:to>
      <xdr:col>60</xdr:col>
      <xdr:colOff>285750</xdr:colOff>
      <xdr:row>16</xdr:row>
      <xdr:rowOff>95250</xdr:rowOff>
    </xdr:to>
    <xdr:sp>
      <xdr:nvSpPr>
        <xdr:cNvPr id="60" name="Line 60"/>
        <xdr:cNvSpPr>
          <a:spLocks/>
        </xdr:cNvSpPr>
      </xdr:nvSpPr>
      <xdr:spPr>
        <a:xfrm>
          <a:off x="188690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257175</xdr:colOff>
      <xdr:row>11</xdr:row>
      <xdr:rowOff>95250</xdr:rowOff>
    </xdr:to>
    <xdr:sp>
      <xdr:nvSpPr>
        <xdr:cNvPr id="61" name="Line 61"/>
        <xdr:cNvSpPr>
          <a:spLocks/>
        </xdr:cNvSpPr>
      </xdr:nvSpPr>
      <xdr:spPr>
        <a:xfrm>
          <a:off x="19488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11</xdr:row>
      <xdr:rowOff>95250</xdr:rowOff>
    </xdr:from>
    <xdr:to>
      <xdr:col>62</xdr:col>
      <xdr:colOff>276225</xdr:colOff>
      <xdr:row>16</xdr:row>
      <xdr:rowOff>95250</xdr:rowOff>
    </xdr:to>
    <xdr:sp>
      <xdr:nvSpPr>
        <xdr:cNvPr id="62" name="Line 62"/>
        <xdr:cNvSpPr>
          <a:spLocks/>
        </xdr:cNvSpPr>
      </xdr:nvSpPr>
      <xdr:spPr>
        <a:xfrm>
          <a:off x="195072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247650</xdr:colOff>
      <xdr:row>11</xdr:row>
      <xdr:rowOff>95250</xdr:rowOff>
    </xdr:to>
    <xdr:sp>
      <xdr:nvSpPr>
        <xdr:cNvPr id="63" name="Line 63"/>
        <xdr:cNvSpPr>
          <a:spLocks/>
        </xdr:cNvSpPr>
      </xdr:nvSpPr>
      <xdr:spPr>
        <a:xfrm>
          <a:off x="3143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247650</xdr:colOff>
      <xdr:row>11</xdr:row>
      <xdr:rowOff>95250</xdr:rowOff>
    </xdr:to>
    <xdr:sp>
      <xdr:nvSpPr>
        <xdr:cNvPr id="64" name="Line 64"/>
        <xdr:cNvSpPr>
          <a:spLocks/>
        </xdr:cNvSpPr>
      </xdr:nvSpPr>
      <xdr:spPr>
        <a:xfrm>
          <a:off x="5657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65" name="Line 65"/>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66" name="Line 66"/>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7" name="Line 67"/>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8" name="Line 68"/>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69" name="Line 69"/>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70" name="Line 70"/>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71" name="Line 71"/>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72" name="Line 72"/>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257175</xdr:colOff>
      <xdr:row>11</xdr:row>
      <xdr:rowOff>95250</xdr:rowOff>
    </xdr:to>
    <xdr:sp>
      <xdr:nvSpPr>
        <xdr:cNvPr id="73" name="Line 73"/>
        <xdr:cNvSpPr>
          <a:spLocks/>
        </xdr:cNvSpPr>
      </xdr:nvSpPr>
      <xdr:spPr>
        <a:xfrm>
          <a:off x="4400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257175</xdr:colOff>
      <xdr:row>11</xdr:row>
      <xdr:rowOff>95250</xdr:rowOff>
    </xdr:to>
    <xdr:sp>
      <xdr:nvSpPr>
        <xdr:cNvPr id="74" name="Line 74"/>
        <xdr:cNvSpPr>
          <a:spLocks/>
        </xdr:cNvSpPr>
      </xdr:nvSpPr>
      <xdr:spPr>
        <a:xfrm>
          <a:off x="6915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75" name="Line 75"/>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257175</xdr:colOff>
      <xdr:row>11</xdr:row>
      <xdr:rowOff>95250</xdr:rowOff>
    </xdr:to>
    <xdr:sp>
      <xdr:nvSpPr>
        <xdr:cNvPr id="76" name="Line 76"/>
        <xdr:cNvSpPr>
          <a:spLocks/>
        </xdr:cNvSpPr>
      </xdr:nvSpPr>
      <xdr:spPr>
        <a:xfrm>
          <a:off x="119443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257175</xdr:colOff>
      <xdr:row>11</xdr:row>
      <xdr:rowOff>95250</xdr:rowOff>
    </xdr:to>
    <xdr:sp>
      <xdr:nvSpPr>
        <xdr:cNvPr id="77" name="Line 77"/>
        <xdr:cNvSpPr>
          <a:spLocks/>
        </xdr:cNvSpPr>
      </xdr:nvSpPr>
      <xdr:spPr>
        <a:xfrm>
          <a:off x="14458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78" name="Line 78"/>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79" name="Line 79"/>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257175</xdr:colOff>
      <xdr:row>11</xdr:row>
      <xdr:rowOff>95250</xdr:rowOff>
    </xdr:to>
    <xdr:sp>
      <xdr:nvSpPr>
        <xdr:cNvPr id="80" name="Line 80"/>
        <xdr:cNvSpPr>
          <a:spLocks/>
        </xdr:cNvSpPr>
      </xdr:nvSpPr>
      <xdr:spPr>
        <a:xfrm>
          <a:off x="19488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29</xdr:row>
      <xdr:rowOff>95250</xdr:rowOff>
    </xdr:from>
    <xdr:to>
      <xdr:col>2</xdr:col>
      <xdr:colOff>247650</xdr:colOff>
      <xdr:row>29</xdr:row>
      <xdr:rowOff>95250</xdr:rowOff>
    </xdr:to>
    <xdr:sp>
      <xdr:nvSpPr>
        <xdr:cNvPr id="81" name="Line 81"/>
        <xdr:cNvSpPr>
          <a:spLocks/>
        </xdr:cNvSpPr>
      </xdr:nvSpPr>
      <xdr:spPr>
        <a:xfrm>
          <a:off x="6286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95250</xdr:rowOff>
    </xdr:from>
    <xdr:to>
      <xdr:col>2</xdr:col>
      <xdr:colOff>247650</xdr:colOff>
      <xdr:row>33</xdr:row>
      <xdr:rowOff>95250</xdr:rowOff>
    </xdr:to>
    <xdr:sp>
      <xdr:nvSpPr>
        <xdr:cNvPr id="82" name="Line 82"/>
        <xdr:cNvSpPr>
          <a:spLocks/>
        </xdr:cNvSpPr>
      </xdr:nvSpPr>
      <xdr:spPr>
        <a:xfrm>
          <a:off x="6381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4</xdr:col>
      <xdr:colOff>266700</xdr:colOff>
      <xdr:row>29</xdr:row>
      <xdr:rowOff>104775</xdr:rowOff>
    </xdr:to>
    <xdr:sp>
      <xdr:nvSpPr>
        <xdr:cNvPr id="83" name="Line 83"/>
        <xdr:cNvSpPr>
          <a:spLocks/>
        </xdr:cNvSpPr>
      </xdr:nvSpPr>
      <xdr:spPr>
        <a:xfrm flipV="1">
          <a:off x="12668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4</xdr:col>
      <xdr:colOff>285750</xdr:colOff>
      <xdr:row>33</xdr:row>
      <xdr:rowOff>95250</xdr:rowOff>
    </xdr:to>
    <xdr:sp>
      <xdr:nvSpPr>
        <xdr:cNvPr id="84" name="Line 84"/>
        <xdr:cNvSpPr>
          <a:spLocks/>
        </xdr:cNvSpPr>
      </xdr:nvSpPr>
      <xdr:spPr>
        <a:xfrm>
          <a:off x="12668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29</xdr:row>
      <xdr:rowOff>95250</xdr:rowOff>
    </xdr:from>
    <xdr:to>
      <xdr:col>8</xdr:col>
      <xdr:colOff>266700</xdr:colOff>
      <xdr:row>29</xdr:row>
      <xdr:rowOff>104775</xdr:rowOff>
    </xdr:to>
    <xdr:sp>
      <xdr:nvSpPr>
        <xdr:cNvPr id="85" name="Line 85"/>
        <xdr:cNvSpPr>
          <a:spLocks/>
        </xdr:cNvSpPr>
      </xdr:nvSpPr>
      <xdr:spPr>
        <a:xfrm flipV="1">
          <a:off x="25241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29</xdr:row>
      <xdr:rowOff>95250</xdr:rowOff>
    </xdr:from>
    <xdr:to>
      <xdr:col>8</xdr:col>
      <xdr:colOff>285750</xdr:colOff>
      <xdr:row>33</xdr:row>
      <xdr:rowOff>95250</xdr:rowOff>
    </xdr:to>
    <xdr:sp>
      <xdr:nvSpPr>
        <xdr:cNvPr id="86" name="Line 86"/>
        <xdr:cNvSpPr>
          <a:spLocks/>
        </xdr:cNvSpPr>
      </xdr:nvSpPr>
      <xdr:spPr>
        <a:xfrm>
          <a:off x="25241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6</xdr:col>
      <xdr:colOff>257175</xdr:colOff>
      <xdr:row>29</xdr:row>
      <xdr:rowOff>95250</xdr:rowOff>
    </xdr:to>
    <xdr:sp>
      <xdr:nvSpPr>
        <xdr:cNvPr id="87" name="Line 87"/>
        <xdr:cNvSpPr>
          <a:spLocks/>
        </xdr:cNvSpPr>
      </xdr:nvSpPr>
      <xdr:spPr>
        <a:xfrm>
          <a:off x="18859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29</xdr:row>
      <xdr:rowOff>95250</xdr:rowOff>
    </xdr:from>
    <xdr:to>
      <xdr:col>6</xdr:col>
      <xdr:colOff>276225</xdr:colOff>
      <xdr:row>33</xdr:row>
      <xdr:rowOff>95250</xdr:rowOff>
    </xdr:to>
    <xdr:sp>
      <xdr:nvSpPr>
        <xdr:cNvPr id="88" name="Line 88"/>
        <xdr:cNvSpPr>
          <a:spLocks/>
        </xdr:cNvSpPr>
      </xdr:nvSpPr>
      <xdr:spPr>
        <a:xfrm>
          <a:off x="19050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89" name="Line 89"/>
        <xdr:cNvSpPr>
          <a:spLocks/>
        </xdr:cNvSpPr>
      </xdr:nvSpPr>
      <xdr:spPr>
        <a:xfrm>
          <a:off x="3143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29</xdr:row>
      <xdr:rowOff>95250</xdr:rowOff>
    </xdr:from>
    <xdr:to>
      <xdr:col>10</xdr:col>
      <xdr:colOff>247650</xdr:colOff>
      <xdr:row>33</xdr:row>
      <xdr:rowOff>95250</xdr:rowOff>
    </xdr:to>
    <xdr:sp>
      <xdr:nvSpPr>
        <xdr:cNvPr id="90" name="Line 90"/>
        <xdr:cNvSpPr>
          <a:spLocks/>
        </xdr:cNvSpPr>
      </xdr:nvSpPr>
      <xdr:spPr>
        <a:xfrm>
          <a:off x="31527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29</xdr:row>
      <xdr:rowOff>95250</xdr:rowOff>
    </xdr:from>
    <xdr:to>
      <xdr:col>12</xdr:col>
      <xdr:colOff>266700</xdr:colOff>
      <xdr:row>29</xdr:row>
      <xdr:rowOff>104775</xdr:rowOff>
    </xdr:to>
    <xdr:sp>
      <xdr:nvSpPr>
        <xdr:cNvPr id="91" name="Line 91"/>
        <xdr:cNvSpPr>
          <a:spLocks/>
        </xdr:cNvSpPr>
      </xdr:nvSpPr>
      <xdr:spPr>
        <a:xfrm flipV="1">
          <a:off x="37814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29</xdr:row>
      <xdr:rowOff>95250</xdr:rowOff>
    </xdr:from>
    <xdr:to>
      <xdr:col>12</xdr:col>
      <xdr:colOff>285750</xdr:colOff>
      <xdr:row>33</xdr:row>
      <xdr:rowOff>95250</xdr:rowOff>
    </xdr:to>
    <xdr:sp>
      <xdr:nvSpPr>
        <xdr:cNvPr id="92" name="Line 92"/>
        <xdr:cNvSpPr>
          <a:spLocks/>
        </xdr:cNvSpPr>
      </xdr:nvSpPr>
      <xdr:spPr>
        <a:xfrm>
          <a:off x="37814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29</xdr:row>
      <xdr:rowOff>95250</xdr:rowOff>
    </xdr:from>
    <xdr:to>
      <xdr:col>16</xdr:col>
      <xdr:colOff>266700</xdr:colOff>
      <xdr:row>29</xdr:row>
      <xdr:rowOff>104775</xdr:rowOff>
    </xdr:to>
    <xdr:sp>
      <xdr:nvSpPr>
        <xdr:cNvPr id="93" name="Line 93"/>
        <xdr:cNvSpPr>
          <a:spLocks/>
        </xdr:cNvSpPr>
      </xdr:nvSpPr>
      <xdr:spPr>
        <a:xfrm flipV="1">
          <a:off x="50387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29</xdr:row>
      <xdr:rowOff>95250</xdr:rowOff>
    </xdr:from>
    <xdr:to>
      <xdr:col>16</xdr:col>
      <xdr:colOff>285750</xdr:colOff>
      <xdr:row>33</xdr:row>
      <xdr:rowOff>95250</xdr:rowOff>
    </xdr:to>
    <xdr:sp>
      <xdr:nvSpPr>
        <xdr:cNvPr id="94" name="Line 94"/>
        <xdr:cNvSpPr>
          <a:spLocks/>
        </xdr:cNvSpPr>
      </xdr:nvSpPr>
      <xdr:spPr>
        <a:xfrm>
          <a:off x="50387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95250</xdr:rowOff>
    </xdr:from>
    <xdr:to>
      <xdr:col>14</xdr:col>
      <xdr:colOff>257175</xdr:colOff>
      <xdr:row>29</xdr:row>
      <xdr:rowOff>95250</xdr:rowOff>
    </xdr:to>
    <xdr:sp>
      <xdr:nvSpPr>
        <xdr:cNvPr id="95" name="Line 95"/>
        <xdr:cNvSpPr>
          <a:spLocks/>
        </xdr:cNvSpPr>
      </xdr:nvSpPr>
      <xdr:spPr>
        <a:xfrm>
          <a:off x="44005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29</xdr:row>
      <xdr:rowOff>95250</xdr:rowOff>
    </xdr:from>
    <xdr:to>
      <xdr:col>14</xdr:col>
      <xdr:colOff>276225</xdr:colOff>
      <xdr:row>33</xdr:row>
      <xdr:rowOff>95250</xdr:rowOff>
    </xdr:to>
    <xdr:sp>
      <xdr:nvSpPr>
        <xdr:cNvPr id="96" name="Line 96"/>
        <xdr:cNvSpPr>
          <a:spLocks/>
        </xdr:cNvSpPr>
      </xdr:nvSpPr>
      <xdr:spPr>
        <a:xfrm>
          <a:off x="44196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97" name="Line 97"/>
        <xdr:cNvSpPr>
          <a:spLocks/>
        </xdr:cNvSpPr>
      </xdr:nvSpPr>
      <xdr:spPr>
        <a:xfrm>
          <a:off x="5657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29</xdr:row>
      <xdr:rowOff>95250</xdr:rowOff>
    </xdr:from>
    <xdr:to>
      <xdr:col>18</xdr:col>
      <xdr:colOff>247650</xdr:colOff>
      <xdr:row>33</xdr:row>
      <xdr:rowOff>95250</xdr:rowOff>
    </xdr:to>
    <xdr:sp>
      <xdr:nvSpPr>
        <xdr:cNvPr id="98" name="Line 98"/>
        <xdr:cNvSpPr>
          <a:spLocks/>
        </xdr:cNvSpPr>
      </xdr:nvSpPr>
      <xdr:spPr>
        <a:xfrm>
          <a:off x="56673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29</xdr:row>
      <xdr:rowOff>95250</xdr:rowOff>
    </xdr:from>
    <xdr:to>
      <xdr:col>20</xdr:col>
      <xdr:colOff>266700</xdr:colOff>
      <xdr:row>29</xdr:row>
      <xdr:rowOff>104775</xdr:rowOff>
    </xdr:to>
    <xdr:sp>
      <xdr:nvSpPr>
        <xdr:cNvPr id="99" name="Line 99"/>
        <xdr:cNvSpPr>
          <a:spLocks/>
        </xdr:cNvSpPr>
      </xdr:nvSpPr>
      <xdr:spPr>
        <a:xfrm flipV="1">
          <a:off x="62960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29</xdr:row>
      <xdr:rowOff>95250</xdr:rowOff>
    </xdr:from>
    <xdr:to>
      <xdr:col>20</xdr:col>
      <xdr:colOff>285750</xdr:colOff>
      <xdr:row>33</xdr:row>
      <xdr:rowOff>95250</xdr:rowOff>
    </xdr:to>
    <xdr:sp>
      <xdr:nvSpPr>
        <xdr:cNvPr id="100" name="Line 100"/>
        <xdr:cNvSpPr>
          <a:spLocks/>
        </xdr:cNvSpPr>
      </xdr:nvSpPr>
      <xdr:spPr>
        <a:xfrm>
          <a:off x="62960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29</xdr:row>
      <xdr:rowOff>95250</xdr:rowOff>
    </xdr:from>
    <xdr:to>
      <xdr:col>24</xdr:col>
      <xdr:colOff>266700</xdr:colOff>
      <xdr:row>29</xdr:row>
      <xdr:rowOff>104775</xdr:rowOff>
    </xdr:to>
    <xdr:sp>
      <xdr:nvSpPr>
        <xdr:cNvPr id="101" name="Line 101"/>
        <xdr:cNvSpPr>
          <a:spLocks/>
        </xdr:cNvSpPr>
      </xdr:nvSpPr>
      <xdr:spPr>
        <a:xfrm flipV="1">
          <a:off x="75533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29</xdr:row>
      <xdr:rowOff>95250</xdr:rowOff>
    </xdr:from>
    <xdr:to>
      <xdr:col>24</xdr:col>
      <xdr:colOff>285750</xdr:colOff>
      <xdr:row>33</xdr:row>
      <xdr:rowOff>95250</xdr:rowOff>
    </xdr:to>
    <xdr:sp>
      <xdr:nvSpPr>
        <xdr:cNvPr id="102" name="Line 102"/>
        <xdr:cNvSpPr>
          <a:spLocks/>
        </xdr:cNvSpPr>
      </xdr:nvSpPr>
      <xdr:spPr>
        <a:xfrm>
          <a:off x="75533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xdr:row>
      <xdr:rowOff>95250</xdr:rowOff>
    </xdr:from>
    <xdr:to>
      <xdr:col>22</xdr:col>
      <xdr:colOff>257175</xdr:colOff>
      <xdr:row>29</xdr:row>
      <xdr:rowOff>95250</xdr:rowOff>
    </xdr:to>
    <xdr:sp>
      <xdr:nvSpPr>
        <xdr:cNvPr id="103" name="Line 103"/>
        <xdr:cNvSpPr>
          <a:spLocks/>
        </xdr:cNvSpPr>
      </xdr:nvSpPr>
      <xdr:spPr>
        <a:xfrm>
          <a:off x="69151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29</xdr:row>
      <xdr:rowOff>95250</xdr:rowOff>
    </xdr:from>
    <xdr:to>
      <xdr:col>22</xdr:col>
      <xdr:colOff>276225</xdr:colOff>
      <xdr:row>33</xdr:row>
      <xdr:rowOff>95250</xdr:rowOff>
    </xdr:to>
    <xdr:sp>
      <xdr:nvSpPr>
        <xdr:cNvPr id="104" name="Line 104"/>
        <xdr:cNvSpPr>
          <a:spLocks/>
        </xdr:cNvSpPr>
      </xdr:nvSpPr>
      <xdr:spPr>
        <a:xfrm>
          <a:off x="69342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05" name="Line 105"/>
        <xdr:cNvSpPr>
          <a:spLocks/>
        </xdr:cNvSpPr>
      </xdr:nvSpPr>
      <xdr:spPr>
        <a:xfrm>
          <a:off x="81724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29</xdr:row>
      <xdr:rowOff>95250</xdr:rowOff>
    </xdr:from>
    <xdr:to>
      <xdr:col>26</xdr:col>
      <xdr:colOff>247650</xdr:colOff>
      <xdr:row>33</xdr:row>
      <xdr:rowOff>95250</xdr:rowOff>
    </xdr:to>
    <xdr:sp>
      <xdr:nvSpPr>
        <xdr:cNvPr id="106" name="Line 106"/>
        <xdr:cNvSpPr>
          <a:spLocks/>
        </xdr:cNvSpPr>
      </xdr:nvSpPr>
      <xdr:spPr>
        <a:xfrm>
          <a:off x="81819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29</xdr:row>
      <xdr:rowOff>95250</xdr:rowOff>
    </xdr:from>
    <xdr:to>
      <xdr:col>28</xdr:col>
      <xdr:colOff>266700</xdr:colOff>
      <xdr:row>29</xdr:row>
      <xdr:rowOff>104775</xdr:rowOff>
    </xdr:to>
    <xdr:sp>
      <xdr:nvSpPr>
        <xdr:cNvPr id="107" name="Line 107"/>
        <xdr:cNvSpPr>
          <a:spLocks/>
        </xdr:cNvSpPr>
      </xdr:nvSpPr>
      <xdr:spPr>
        <a:xfrm flipV="1">
          <a:off x="88106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29</xdr:row>
      <xdr:rowOff>95250</xdr:rowOff>
    </xdr:from>
    <xdr:to>
      <xdr:col>28</xdr:col>
      <xdr:colOff>285750</xdr:colOff>
      <xdr:row>33</xdr:row>
      <xdr:rowOff>95250</xdr:rowOff>
    </xdr:to>
    <xdr:sp>
      <xdr:nvSpPr>
        <xdr:cNvPr id="108" name="Line 108"/>
        <xdr:cNvSpPr>
          <a:spLocks/>
        </xdr:cNvSpPr>
      </xdr:nvSpPr>
      <xdr:spPr>
        <a:xfrm>
          <a:off x="88106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29</xdr:row>
      <xdr:rowOff>95250</xdr:rowOff>
    </xdr:from>
    <xdr:to>
      <xdr:col>32</xdr:col>
      <xdr:colOff>266700</xdr:colOff>
      <xdr:row>29</xdr:row>
      <xdr:rowOff>104775</xdr:rowOff>
    </xdr:to>
    <xdr:sp>
      <xdr:nvSpPr>
        <xdr:cNvPr id="109" name="Line 109"/>
        <xdr:cNvSpPr>
          <a:spLocks/>
        </xdr:cNvSpPr>
      </xdr:nvSpPr>
      <xdr:spPr>
        <a:xfrm flipV="1">
          <a:off x="100679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29</xdr:row>
      <xdr:rowOff>95250</xdr:rowOff>
    </xdr:from>
    <xdr:to>
      <xdr:col>32</xdr:col>
      <xdr:colOff>285750</xdr:colOff>
      <xdr:row>33</xdr:row>
      <xdr:rowOff>95250</xdr:rowOff>
    </xdr:to>
    <xdr:sp>
      <xdr:nvSpPr>
        <xdr:cNvPr id="110" name="Line 110"/>
        <xdr:cNvSpPr>
          <a:spLocks/>
        </xdr:cNvSpPr>
      </xdr:nvSpPr>
      <xdr:spPr>
        <a:xfrm>
          <a:off x="100679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29</xdr:row>
      <xdr:rowOff>95250</xdr:rowOff>
    </xdr:from>
    <xdr:to>
      <xdr:col>30</xdr:col>
      <xdr:colOff>257175</xdr:colOff>
      <xdr:row>29</xdr:row>
      <xdr:rowOff>95250</xdr:rowOff>
    </xdr:to>
    <xdr:sp>
      <xdr:nvSpPr>
        <xdr:cNvPr id="111" name="Line 111"/>
        <xdr:cNvSpPr>
          <a:spLocks/>
        </xdr:cNvSpPr>
      </xdr:nvSpPr>
      <xdr:spPr>
        <a:xfrm>
          <a:off x="94297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29</xdr:row>
      <xdr:rowOff>95250</xdr:rowOff>
    </xdr:from>
    <xdr:to>
      <xdr:col>30</xdr:col>
      <xdr:colOff>276225</xdr:colOff>
      <xdr:row>33</xdr:row>
      <xdr:rowOff>95250</xdr:rowOff>
    </xdr:to>
    <xdr:sp>
      <xdr:nvSpPr>
        <xdr:cNvPr id="112" name="Line 112"/>
        <xdr:cNvSpPr>
          <a:spLocks/>
        </xdr:cNvSpPr>
      </xdr:nvSpPr>
      <xdr:spPr>
        <a:xfrm>
          <a:off x="94488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13" name="Line 113"/>
        <xdr:cNvSpPr>
          <a:spLocks/>
        </xdr:cNvSpPr>
      </xdr:nvSpPr>
      <xdr:spPr>
        <a:xfrm>
          <a:off x="106870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29</xdr:row>
      <xdr:rowOff>95250</xdr:rowOff>
    </xdr:from>
    <xdr:to>
      <xdr:col>34</xdr:col>
      <xdr:colOff>247650</xdr:colOff>
      <xdr:row>33</xdr:row>
      <xdr:rowOff>95250</xdr:rowOff>
    </xdr:to>
    <xdr:sp>
      <xdr:nvSpPr>
        <xdr:cNvPr id="114" name="Line 114"/>
        <xdr:cNvSpPr>
          <a:spLocks/>
        </xdr:cNvSpPr>
      </xdr:nvSpPr>
      <xdr:spPr>
        <a:xfrm>
          <a:off x="106965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29</xdr:row>
      <xdr:rowOff>95250</xdr:rowOff>
    </xdr:from>
    <xdr:to>
      <xdr:col>36</xdr:col>
      <xdr:colOff>266700</xdr:colOff>
      <xdr:row>29</xdr:row>
      <xdr:rowOff>104775</xdr:rowOff>
    </xdr:to>
    <xdr:sp>
      <xdr:nvSpPr>
        <xdr:cNvPr id="115" name="Line 115"/>
        <xdr:cNvSpPr>
          <a:spLocks/>
        </xdr:cNvSpPr>
      </xdr:nvSpPr>
      <xdr:spPr>
        <a:xfrm flipV="1">
          <a:off x="113252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29</xdr:row>
      <xdr:rowOff>95250</xdr:rowOff>
    </xdr:from>
    <xdr:to>
      <xdr:col>36</xdr:col>
      <xdr:colOff>285750</xdr:colOff>
      <xdr:row>33</xdr:row>
      <xdr:rowOff>95250</xdr:rowOff>
    </xdr:to>
    <xdr:sp>
      <xdr:nvSpPr>
        <xdr:cNvPr id="116" name="Line 116"/>
        <xdr:cNvSpPr>
          <a:spLocks/>
        </xdr:cNvSpPr>
      </xdr:nvSpPr>
      <xdr:spPr>
        <a:xfrm>
          <a:off x="113252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29</xdr:row>
      <xdr:rowOff>95250</xdr:rowOff>
    </xdr:from>
    <xdr:to>
      <xdr:col>40</xdr:col>
      <xdr:colOff>266700</xdr:colOff>
      <xdr:row>29</xdr:row>
      <xdr:rowOff>104775</xdr:rowOff>
    </xdr:to>
    <xdr:sp>
      <xdr:nvSpPr>
        <xdr:cNvPr id="117" name="Line 117"/>
        <xdr:cNvSpPr>
          <a:spLocks/>
        </xdr:cNvSpPr>
      </xdr:nvSpPr>
      <xdr:spPr>
        <a:xfrm flipV="1">
          <a:off x="125825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29</xdr:row>
      <xdr:rowOff>95250</xdr:rowOff>
    </xdr:from>
    <xdr:to>
      <xdr:col>40</xdr:col>
      <xdr:colOff>285750</xdr:colOff>
      <xdr:row>33</xdr:row>
      <xdr:rowOff>95250</xdr:rowOff>
    </xdr:to>
    <xdr:sp>
      <xdr:nvSpPr>
        <xdr:cNvPr id="118" name="Line 118"/>
        <xdr:cNvSpPr>
          <a:spLocks/>
        </xdr:cNvSpPr>
      </xdr:nvSpPr>
      <xdr:spPr>
        <a:xfrm>
          <a:off x="125825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29</xdr:row>
      <xdr:rowOff>95250</xdr:rowOff>
    </xdr:from>
    <xdr:to>
      <xdr:col>38</xdr:col>
      <xdr:colOff>257175</xdr:colOff>
      <xdr:row>29</xdr:row>
      <xdr:rowOff>95250</xdr:rowOff>
    </xdr:to>
    <xdr:sp>
      <xdr:nvSpPr>
        <xdr:cNvPr id="119" name="Line 119"/>
        <xdr:cNvSpPr>
          <a:spLocks/>
        </xdr:cNvSpPr>
      </xdr:nvSpPr>
      <xdr:spPr>
        <a:xfrm>
          <a:off x="119443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29</xdr:row>
      <xdr:rowOff>95250</xdr:rowOff>
    </xdr:from>
    <xdr:to>
      <xdr:col>38</xdr:col>
      <xdr:colOff>276225</xdr:colOff>
      <xdr:row>33</xdr:row>
      <xdr:rowOff>95250</xdr:rowOff>
    </xdr:to>
    <xdr:sp>
      <xdr:nvSpPr>
        <xdr:cNvPr id="120" name="Line 120"/>
        <xdr:cNvSpPr>
          <a:spLocks/>
        </xdr:cNvSpPr>
      </xdr:nvSpPr>
      <xdr:spPr>
        <a:xfrm>
          <a:off x="119634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21" name="Line 121"/>
        <xdr:cNvSpPr>
          <a:spLocks/>
        </xdr:cNvSpPr>
      </xdr:nvSpPr>
      <xdr:spPr>
        <a:xfrm>
          <a:off x="132016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29</xdr:row>
      <xdr:rowOff>95250</xdr:rowOff>
    </xdr:from>
    <xdr:to>
      <xdr:col>42</xdr:col>
      <xdr:colOff>247650</xdr:colOff>
      <xdr:row>33</xdr:row>
      <xdr:rowOff>95250</xdr:rowOff>
    </xdr:to>
    <xdr:sp>
      <xdr:nvSpPr>
        <xdr:cNvPr id="122" name="Line 122"/>
        <xdr:cNvSpPr>
          <a:spLocks/>
        </xdr:cNvSpPr>
      </xdr:nvSpPr>
      <xdr:spPr>
        <a:xfrm>
          <a:off x="132111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29</xdr:row>
      <xdr:rowOff>95250</xdr:rowOff>
    </xdr:from>
    <xdr:to>
      <xdr:col>44</xdr:col>
      <xdr:colOff>266700</xdr:colOff>
      <xdr:row>29</xdr:row>
      <xdr:rowOff>104775</xdr:rowOff>
    </xdr:to>
    <xdr:sp>
      <xdr:nvSpPr>
        <xdr:cNvPr id="123" name="Line 123"/>
        <xdr:cNvSpPr>
          <a:spLocks/>
        </xdr:cNvSpPr>
      </xdr:nvSpPr>
      <xdr:spPr>
        <a:xfrm flipV="1">
          <a:off x="138398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29</xdr:row>
      <xdr:rowOff>95250</xdr:rowOff>
    </xdr:from>
    <xdr:to>
      <xdr:col>44</xdr:col>
      <xdr:colOff>285750</xdr:colOff>
      <xdr:row>33</xdr:row>
      <xdr:rowOff>95250</xdr:rowOff>
    </xdr:to>
    <xdr:sp>
      <xdr:nvSpPr>
        <xdr:cNvPr id="124" name="Line 124"/>
        <xdr:cNvSpPr>
          <a:spLocks/>
        </xdr:cNvSpPr>
      </xdr:nvSpPr>
      <xdr:spPr>
        <a:xfrm>
          <a:off x="138398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29</xdr:row>
      <xdr:rowOff>95250</xdr:rowOff>
    </xdr:from>
    <xdr:to>
      <xdr:col>48</xdr:col>
      <xdr:colOff>266700</xdr:colOff>
      <xdr:row>29</xdr:row>
      <xdr:rowOff>104775</xdr:rowOff>
    </xdr:to>
    <xdr:sp>
      <xdr:nvSpPr>
        <xdr:cNvPr id="125" name="Line 125"/>
        <xdr:cNvSpPr>
          <a:spLocks/>
        </xdr:cNvSpPr>
      </xdr:nvSpPr>
      <xdr:spPr>
        <a:xfrm flipV="1">
          <a:off x="150971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29</xdr:row>
      <xdr:rowOff>95250</xdr:rowOff>
    </xdr:from>
    <xdr:to>
      <xdr:col>48</xdr:col>
      <xdr:colOff>285750</xdr:colOff>
      <xdr:row>33</xdr:row>
      <xdr:rowOff>95250</xdr:rowOff>
    </xdr:to>
    <xdr:sp>
      <xdr:nvSpPr>
        <xdr:cNvPr id="126" name="Line 126"/>
        <xdr:cNvSpPr>
          <a:spLocks/>
        </xdr:cNvSpPr>
      </xdr:nvSpPr>
      <xdr:spPr>
        <a:xfrm>
          <a:off x="150971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29</xdr:row>
      <xdr:rowOff>95250</xdr:rowOff>
    </xdr:from>
    <xdr:to>
      <xdr:col>46</xdr:col>
      <xdr:colOff>257175</xdr:colOff>
      <xdr:row>29</xdr:row>
      <xdr:rowOff>95250</xdr:rowOff>
    </xdr:to>
    <xdr:sp>
      <xdr:nvSpPr>
        <xdr:cNvPr id="127" name="Line 127"/>
        <xdr:cNvSpPr>
          <a:spLocks/>
        </xdr:cNvSpPr>
      </xdr:nvSpPr>
      <xdr:spPr>
        <a:xfrm>
          <a:off x="144589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29</xdr:row>
      <xdr:rowOff>95250</xdr:rowOff>
    </xdr:from>
    <xdr:to>
      <xdr:col>46</xdr:col>
      <xdr:colOff>276225</xdr:colOff>
      <xdr:row>33</xdr:row>
      <xdr:rowOff>95250</xdr:rowOff>
    </xdr:to>
    <xdr:sp>
      <xdr:nvSpPr>
        <xdr:cNvPr id="128" name="Line 128"/>
        <xdr:cNvSpPr>
          <a:spLocks/>
        </xdr:cNvSpPr>
      </xdr:nvSpPr>
      <xdr:spPr>
        <a:xfrm>
          <a:off x="144780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29" name="Line 129"/>
        <xdr:cNvSpPr>
          <a:spLocks/>
        </xdr:cNvSpPr>
      </xdr:nvSpPr>
      <xdr:spPr>
        <a:xfrm>
          <a:off x="15716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29</xdr:row>
      <xdr:rowOff>95250</xdr:rowOff>
    </xdr:from>
    <xdr:to>
      <xdr:col>50</xdr:col>
      <xdr:colOff>247650</xdr:colOff>
      <xdr:row>33</xdr:row>
      <xdr:rowOff>95250</xdr:rowOff>
    </xdr:to>
    <xdr:sp>
      <xdr:nvSpPr>
        <xdr:cNvPr id="130" name="Line 130"/>
        <xdr:cNvSpPr>
          <a:spLocks/>
        </xdr:cNvSpPr>
      </xdr:nvSpPr>
      <xdr:spPr>
        <a:xfrm>
          <a:off x="157257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29</xdr:row>
      <xdr:rowOff>95250</xdr:rowOff>
    </xdr:from>
    <xdr:to>
      <xdr:col>52</xdr:col>
      <xdr:colOff>266700</xdr:colOff>
      <xdr:row>29</xdr:row>
      <xdr:rowOff>104775</xdr:rowOff>
    </xdr:to>
    <xdr:sp>
      <xdr:nvSpPr>
        <xdr:cNvPr id="131" name="Line 131"/>
        <xdr:cNvSpPr>
          <a:spLocks/>
        </xdr:cNvSpPr>
      </xdr:nvSpPr>
      <xdr:spPr>
        <a:xfrm flipV="1">
          <a:off x="163544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29</xdr:row>
      <xdr:rowOff>95250</xdr:rowOff>
    </xdr:from>
    <xdr:to>
      <xdr:col>52</xdr:col>
      <xdr:colOff>285750</xdr:colOff>
      <xdr:row>33</xdr:row>
      <xdr:rowOff>95250</xdr:rowOff>
    </xdr:to>
    <xdr:sp>
      <xdr:nvSpPr>
        <xdr:cNvPr id="132" name="Line 132"/>
        <xdr:cNvSpPr>
          <a:spLocks/>
        </xdr:cNvSpPr>
      </xdr:nvSpPr>
      <xdr:spPr>
        <a:xfrm>
          <a:off x="163544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29</xdr:row>
      <xdr:rowOff>95250</xdr:rowOff>
    </xdr:from>
    <xdr:to>
      <xdr:col>56</xdr:col>
      <xdr:colOff>266700</xdr:colOff>
      <xdr:row>29</xdr:row>
      <xdr:rowOff>104775</xdr:rowOff>
    </xdr:to>
    <xdr:sp>
      <xdr:nvSpPr>
        <xdr:cNvPr id="133" name="Line 133"/>
        <xdr:cNvSpPr>
          <a:spLocks/>
        </xdr:cNvSpPr>
      </xdr:nvSpPr>
      <xdr:spPr>
        <a:xfrm flipV="1">
          <a:off x="176117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29</xdr:row>
      <xdr:rowOff>95250</xdr:rowOff>
    </xdr:from>
    <xdr:to>
      <xdr:col>56</xdr:col>
      <xdr:colOff>285750</xdr:colOff>
      <xdr:row>33</xdr:row>
      <xdr:rowOff>95250</xdr:rowOff>
    </xdr:to>
    <xdr:sp>
      <xdr:nvSpPr>
        <xdr:cNvPr id="134" name="Line 134"/>
        <xdr:cNvSpPr>
          <a:spLocks/>
        </xdr:cNvSpPr>
      </xdr:nvSpPr>
      <xdr:spPr>
        <a:xfrm>
          <a:off x="176117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29</xdr:row>
      <xdr:rowOff>95250</xdr:rowOff>
    </xdr:from>
    <xdr:to>
      <xdr:col>54</xdr:col>
      <xdr:colOff>257175</xdr:colOff>
      <xdr:row>29</xdr:row>
      <xdr:rowOff>95250</xdr:rowOff>
    </xdr:to>
    <xdr:sp>
      <xdr:nvSpPr>
        <xdr:cNvPr id="135" name="Line 135"/>
        <xdr:cNvSpPr>
          <a:spLocks/>
        </xdr:cNvSpPr>
      </xdr:nvSpPr>
      <xdr:spPr>
        <a:xfrm>
          <a:off x="169735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29</xdr:row>
      <xdr:rowOff>95250</xdr:rowOff>
    </xdr:from>
    <xdr:to>
      <xdr:col>54</xdr:col>
      <xdr:colOff>276225</xdr:colOff>
      <xdr:row>33</xdr:row>
      <xdr:rowOff>95250</xdr:rowOff>
    </xdr:to>
    <xdr:sp>
      <xdr:nvSpPr>
        <xdr:cNvPr id="136" name="Line 136"/>
        <xdr:cNvSpPr>
          <a:spLocks/>
        </xdr:cNvSpPr>
      </xdr:nvSpPr>
      <xdr:spPr>
        <a:xfrm>
          <a:off x="169926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37" name="Line 137"/>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29</xdr:row>
      <xdr:rowOff>95250</xdr:rowOff>
    </xdr:from>
    <xdr:to>
      <xdr:col>58</xdr:col>
      <xdr:colOff>247650</xdr:colOff>
      <xdr:row>33</xdr:row>
      <xdr:rowOff>95250</xdr:rowOff>
    </xdr:to>
    <xdr:sp>
      <xdr:nvSpPr>
        <xdr:cNvPr id="138" name="Line 138"/>
        <xdr:cNvSpPr>
          <a:spLocks/>
        </xdr:cNvSpPr>
      </xdr:nvSpPr>
      <xdr:spPr>
        <a:xfrm>
          <a:off x="182403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139" name="Line 139"/>
        <xdr:cNvSpPr>
          <a:spLocks/>
        </xdr:cNvSpPr>
      </xdr:nvSpPr>
      <xdr:spPr>
        <a:xfrm>
          <a:off x="3143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140" name="Line 140"/>
        <xdr:cNvSpPr>
          <a:spLocks/>
        </xdr:cNvSpPr>
      </xdr:nvSpPr>
      <xdr:spPr>
        <a:xfrm>
          <a:off x="5657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41" name="Line 141"/>
        <xdr:cNvSpPr>
          <a:spLocks/>
        </xdr:cNvSpPr>
      </xdr:nvSpPr>
      <xdr:spPr>
        <a:xfrm>
          <a:off x="81724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42" name="Line 142"/>
        <xdr:cNvSpPr>
          <a:spLocks/>
        </xdr:cNvSpPr>
      </xdr:nvSpPr>
      <xdr:spPr>
        <a:xfrm>
          <a:off x="106870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43" name="Line 143"/>
        <xdr:cNvSpPr>
          <a:spLocks/>
        </xdr:cNvSpPr>
      </xdr:nvSpPr>
      <xdr:spPr>
        <a:xfrm>
          <a:off x="132016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44" name="Line 144"/>
        <xdr:cNvSpPr>
          <a:spLocks/>
        </xdr:cNvSpPr>
      </xdr:nvSpPr>
      <xdr:spPr>
        <a:xfrm>
          <a:off x="15716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45" name="Line 145"/>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95250</xdr:rowOff>
    </xdr:from>
    <xdr:to>
      <xdr:col>14</xdr:col>
      <xdr:colOff>257175</xdr:colOff>
      <xdr:row>29</xdr:row>
      <xdr:rowOff>95250</xdr:rowOff>
    </xdr:to>
    <xdr:sp>
      <xdr:nvSpPr>
        <xdr:cNvPr id="146" name="Line 146"/>
        <xdr:cNvSpPr>
          <a:spLocks/>
        </xdr:cNvSpPr>
      </xdr:nvSpPr>
      <xdr:spPr>
        <a:xfrm>
          <a:off x="44005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xdr:row>
      <xdr:rowOff>95250</xdr:rowOff>
    </xdr:from>
    <xdr:to>
      <xdr:col>22</xdr:col>
      <xdr:colOff>257175</xdr:colOff>
      <xdr:row>29</xdr:row>
      <xdr:rowOff>95250</xdr:rowOff>
    </xdr:to>
    <xdr:sp>
      <xdr:nvSpPr>
        <xdr:cNvPr id="147" name="Line 147"/>
        <xdr:cNvSpPr>
          <a:spLocks/>
        </xdr:cNvSpPr>
      </xdr:nvSpPr>
      <xdr:spPr>
        <a:xfrm>
          <a:off x="69151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29</xdr:row>
      <xdr:rowOff>95250</xdr:rowOff>
    </xdr:from>
    <xdr:to>
      <xdr:col>30</xdr:col>
      <xdr:colOff>257175</xdr:colOff>
      <xdr:row>29</xdr:row>
      <xdr:rowOff>95250</xdr:rowOff>
    </xdr:to>
    <xdr:sp>
      <xdr:nvSpPr>
        <xdr:cNvPr id="148" name="Line 148"/>
        <xdr:cNvSpPr>
          <a:spLocks/>
        </xdr:cNvSpPr>
      </xdr:nvSpPr>
      <xdr:spPr>
        <a:xfrm>
          <a:off x="94297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29</xdr:row>
      <xdr:rowOff>95250</xdr:rowOff>
    </xdr:from>
    <xdr:to>
      <xdr:col>38</xdr:col>
      <xdr:colOff>257175</xdr:colOff>
      <xdr:row>29</xdr:row>
      <xdr:rowOff>95250</xdr:rowOff>
    </xdr:to>
    <xdr:sp>
      <xdr:nvSpPr>
        <xdr:cNvPr id="149" name="Line 149"/>
        <xdr:cNvSpPr>
          <a:spLocks/>
        </xdr:cNvSpPr>
      </xdr:nvSpPr>
      <xdr:spPr>
        <a:xfrm>
          <a:off x="119443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29</xdr:row>
      <xdr:rowOff>95250</xdr:rowOff>
    </xdr:from>
    <xdr:to>
      <xdr:col>46</xdr:col>
      <xdr:colOff>257175</xdr:colOff>
      <xdr:row>29</xdr:row>
      <xdr:rowOff>95250</xdr:rowOff>
    </xdr:to>
    <xdr:sp>
      <xdr:nvSpPr>
        <xdr:cNvPr id="150" name="Line 150"/>
        <xdr:cNvSpPr>
          <a:spLocks/>
        </xdr:cNvSpPr>
      </xdr:nvSpPr>
      <xdr:spPr>
        <a:xfrm>
          <a:off x="144589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29</xdr:row>
      <xdr:rowOff>95250</xdr:rowOff>
    </xdr:from>
    <xdr:to>
      <xdr:col>54</xdr:col>
      <xdr:colOff>257175</xdr:colOff>
      <xdr:row>29</xdr:row>
      <xdr:rowOff>95250</xdr:rowOff>
    </xdr:to>
    <xdr:sp>
      <xdr:nvSpPr>
        <xdr:cNvPr id="151" name="Line 151"/>
        <xdr:cNvSpPr>
          <a:spLocks/>
        </xdr:cNvSpPr>
      </xdr:nvSpPr>
      <xdr:spPr>
        <a:xfrm>
          <a:off x="169735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152" name="Line 152"/>
        <xdr:cNvSpPr>
          <a:spLocks/>
        </xdr:cNvSpPr>
      </xdr:nvSpPr>
      <xdr:spPr>
        <a:xfrm>
          <a:off x="3143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153" name="Line 153"/>
        <xdr:cNvSpPr>
          <a:spLocks/>
        </xdr:cNvSpPr>
      </xdr:nvSpPr>
      <xdr:spPr>
        <a:xfrm>
          <a:off x="5657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54" name="Line 154"/>
        <xdr:cNvSpPr>
          <a:spLocks/>
        </xdr:cNvSpPr>
      </xdr:nvSpPr>
      <xdr:spPr>
        <a:xfrm>
          <a:off x="81724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55" name="Line 155"/>
        <xdr:cNvSpPr>
          <a:spLocks/>
        </xdr:cNvSpPr>
      </xdr:nvSpPr>
      <xdr:spPr>
        <a:xfrm>
          <a:off x="106870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56" name="Line 156"/>
        <xdr:cNvSpPr>
          <a:spLocks/>
        </xdr:cNvSpPr>
      </xdr:nvSpPr>
      <xdr:spPr>
        <a:xfrm>
          <a:off x="132016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57" name="Line 157"/>
        <xdr:cNvSpPr>
          <a:spLocks/>
        </xdr:cNvSpPr>
      </xdr:nvSpPr>
      <xdr:spPr>
        <a:xfrm>
          <a:off x="157162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58" name="Line 158"/>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95250</xdr:rowOff>
    </xdr:from>
    <xdr:to>
      <xdr:col>2</xdr:col>
      <xdr:colOff>247650</xdr:colOff>
      <xdr:row>43</xdr:row>
      <xdr:rowOff>95250</xdr:rowOff>
    </xdr:to>
    <xdr:sp>
      <xdr:nvSpPr>
        <xdr:cNvPr id="159" name="Line 159"/>
        <xdr:cNvSpPr>
          <a:spLocks/>
        </xdr:cNvSpPr>
      </xdr:nvSpPr>
      <xdr:spPr>
        <a:xfrm>
          <a:off x="6286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43</xdr:row>
      <xdr:rowOff>95250</xdr:rowOff>
    </xdr:from>
    <xdr:to>
      <xdr:col>2</xdr:col>
      <xdr:colOff>247650</xdr:colOff>
      <xdr:row>47</xdr:row>
      <xdr:rowOff>95250</xdr:rowOff>
    </xdr:to>
    <xdr:sp>
      <xdr:nvSpPr>
        <xdr:cNvPr id="160" name="Line 160"/>
        <xdr:cNvSpPr>
          <a:spLocks/>
        </xdr:cNvSpPr>
      </xdr:nvSpPr>
      <xdr:spPr>
        <a:xfrm>
          <a:off x="6381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43</xdr:row>
      <xdr:rowOff>95250</xdr:rowOff>
    </xdr:from>
    <xdr:to>
      <xdr:col>4</xdr:col>
      <xdr:colOff>266700</xdr:colOff>
      <xdr:row>43</xdr:row>
      <xdr:rowOff>104775</xdr:rowOff>
    </xdr:to>
    <xdr:sp>
      <xdr:nvSpPr>
        <xdr:cNvPr id="161" name="Line 161"/>
        <xdr:cNvSpPr>
          <a:spLocks/>
        </xdr:cNvSpPr>
      </xdr:nvSpPr>
      <xdr:spPr>
        <a:xfrm flipV="1">
          <a:off x="12668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43</xdr:row>
      <xdr:rowOff>95250</xdr:rowOff>
    </xdr:from>
    <xdr:to>
      <xdr:col>4</xdr:col>
      <xdr:colOff>285750</xdr:colOff>
      <xdr:row>47</xdr:row>
      <xdr:rowOff>95250</xdr:rowOff>
    </xdr:to>
    <xdr:sp>
      <xdr:nvSpPr>
        <xdr:cNvPr id="162" name="Line 162"/>
        <xdr:cNvSpPr>
          <a:spLocks/>
        </xdr:cNvSpPr>
      </xdr:nvSpPr>
      <xdr:spPr>
        <a:xfrm>
          <a:off x="12668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43</xdr:row>
      <xdr:rowOff>95250</xdr:rowOff>
    </xdr:from>
    <xdr:to>
      <xdr:col>8</xdr:col>
      <xdr:colOff>266700</xdr:colOff>
      <xdr:row>43</xdr:row>
      <xdr:rowOff>104775</xdr:rowOff>
    </xdr:to>
    <xdr:sp>
      <xdr:nvSpPr>
        <xdr:cNvPr id="163" name="Line 163"/>
        <xdr:cNvSpPr>
          <a:spLocks/>
        </xdr:cNvSpPr>
      </xdr:nvSpPr>
      <xdr:spPr>
        <a:xfrm flipV="1">
          <a:off x="25241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43</xdr:row>
      <xdr:rowOff>95250</xdr:rowOff>
    </xdr:from>
    <xdr:to>
      <xdr:col>8</xdr:col>
      <xdr:colOff>285750</xdr:colOff>
      <xdr:row>47</xdr:row>
      <xdr:rowOff>95250</xdr:rowOff>
    </xdr:to>
    <xdr:sp>
      <xdr:nvSpPr>
        <xdr:cNvPr id="164" name="Line 164"/>
        <xdr:cNvSpPr>
          <a:spLocks/>
        </xdr:cNvSpPr>
      </xdr:nvSpPr>
      <xdr:spPr>
        <a:xfrm>
          <a:off x="25241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95250</xdr:rowOff>
    </xdr:from>
    <xdr:to>
      <xdr:col>6</xdr:col>
      <xdr:colOff>257175</xdr:colOff>
      <xdr:row>43</xdr:row>
      <xdr:rowOff>95250</xdr:rowOff>
    </xdr:to>
    <xdr:sp>
      <xdr:nvSpPr>
        <xdr:cNvPr id="165" name="Line 165"/>
        <xdr:cNvSpPr>
          <a:spLocks/>
        </xdr:cNvSpPr>
      </xdr:nvSpPr>
      <xdr:spPr>
        <a:xfrm>
          <a:off x="18859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43</xdr:row>
      <xdr:rowOff>95250</xdr:rowOff>
    </xdr:from>
    <xdr:to>
      <xdr:col>6</xdr:col>
      <xdr:colOff>276225</xdr:colOff>
      <xdr:row>47</xdr:row>
      <xdr:rowOff>95250</xdr:rowOff>
    </xdr:to>
    <xdr:sp>
      <xdr:nvSpPr>
        <xdr:cNvPr id="166" name="Line 166"/>
        <xdr:cNvSpPr>
          <a:spLocks/>
        </xdr:cNvSpPr>
      </xdr:nvSpPr>
      <xdr:spPr>
        <a:xfrm>
          <a:off x="19050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167" name="Line 167"/>
        <xdr:cNvSpPr>
          <a:spLocks/>
        </xdr:cNvSpPr>
      </xdr:nvSpPr>
      <xdr:spPr>
        <a:xfrm>
          <a:off x="3143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43</xdr:row>
      <xdr:rowOff>95250</xdr:rowOff>
    </xdr:from>
    <xdr:to>
      <xdr:col>10</xdr:col>
      <xdr:colOff>247650</xdr:colOff>
      <xdr:row>47</xdr:row>
      <xdr:rowOff>95250</xdr:rowOff>
    </xdr:to>
    <xdr:sp>
      <xdr:nvSpPr>
        <xdr:cNvPr id="168" name="Line 168"/>
        <xdr:cNvSpPr>
          <a:spLocks/>
        </xdr:cNvSpPr>
      </xdr:nvSpPr>
      <xdr:spPr>
        <a:xfrm>
          <a:off x="31527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43</xdr:row>
      <xdr:rowOff>95250</xdr:rowOff>
    </xdr:from>
    <xdr:to>
      <xdr:col>12</xdr:col>
      <xdr:colOff>266700</xdr:colOff>
      <xdr:row>43</xdr:row>
      <xdr:rowOff>104775</xdr:rowOff>
    </xdr:to>
    <xdr:sp>
      <xdr:nvSpPr>
        <xdr:cNvPr id="169" name="Line 169"/>
        <xdr:cNvSpPr>
          <a:spLocks/>
        </xdr:cNvSpPr>
      </xdr:nvSpPr>
      <xdr:spPr>
        <a:xfrm flipV="1">
          <a:off x="37814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43</xdr:row>
      <xdr:rowOff>95250</xdr:rowOff>
    </xdr:from>
    <xdr:to>
      <xdr:col>12</xdr:col>
      <xdr:colOff>285750</xdr:colOff>
      <xdr:row>47</xdr:row>
      <xdr:rowOff>95250</xdr:rowOff>
    </xdr:to>
    <xdr:sp>
      <xdr:nvSpPr>
        <xdr:cNvPr id="170" name="Line 170"/>
        <xdr:cNvSpPr>
          <a:spLocks/>
        </xdr:cNvSpPr>
      </xdr:nvSpPr>
      <xdr:spPr>
        <a:xfrm>
          <a:off x="37814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43</xdr:row>
      <xdr:rowOff>95250</xdr:rowOff>
    </xdr:from>
    <xdr:to>
      <xdr:col>16</xdr:col>
      <xdr:colOff>266700</xdr:colOff>
      <xdr:row>43</xdr:row>
      <xdr:rowOff>104775</xdr:rowOff>
    </xdr:to>
    <xdr:sp>
      <xdr:nvSpPr>
        <xdr:cNvPr id="171" name="Line 171"/>
        <xdr:cNvSpPr>
          <a:spLocks/>
        </xdr:cNvSpPr>
      </xdr:nvSpPr>
      <xdr:spPr>
        <a:xfrm flipV="1">
          <a:off x="50387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43</xdr:row>
      <xdr:rowOff>95250</xdr:rowOff>
    </xdr:from>
    <xdr:to>
      <xdr:col>16</xdr:col>
      <xdr:colOff>285750</xdr:colOff>
      <xdr:row>47</xdr:row>
      <xdr:rowOff>95250</xdr:rowOff>
    </xdr:to>
    <xdr:sp>
      <xdr:nvSpPr>
        <xdr:cNvPr id="172" name="Line 172"/>
        <xdr:cNvSpPr>
          <a:spLocks/>
        </xdr:cNvSpPr>
      </xdr:nvSpPr>
      <xdr:spPr>
        <a:xfrm>
          <a:off x="50387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43</xdr:row>
      <xdr:rowOff>95250</xdr:rowOff>
    </xdr:from>
    <xdr:to>
      <xdr:col>14</xdr:col>
      <xdr:colOff>257175</xdr:colOff>
      <xdr:row>43</xdr:row>
      <xdr:rowOff>95250</xdr:rowOff>
    </xdr:to>
    <xdr:sp>
      <xdr:nvSpPr>
        <xdr:cNvPr id="173" name="Line 173"/>
        <xdr:cNvSpPr>
          <a:spLocks/>
        </xdr:cNvSpPr>
      </xdr:nvSpPr>
      <xdr:spPr>
        <a:xfrm>
          <a:off x="44005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43</xdr:row>
      <xdr:rowOff>95250</xdr:rowOff>
    </xdr:from>
    <xdr:to>
      <xdr:col>14</xdr:col>
      <xdr:colOff>276225</xdr:colOff>
      <xdr:row>47</xdr:row>
      <xdr:rowOff>95250</xdr:rowOff>
    </xdr:to>
    <xdr:sp>
      <xdr:nvSpPr>
        <xdr:cNvPr id="174" name="Line 174"/>
        <xdr:cNvSpPr>
          <a:spLocks/>
        </xdr:cNvSpPr>
      </xdr:nvSpPr>
      <xdr:spPr>
        <a:xfrm>
          <a:off x="44196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175" name="Line 175"/>
        <xdr:cNvSpPr>
          <a:spLocks/>
        </xdr:cNvSpPr>
      </xdr:nvSpPr>
      <xdr:spPr>
        <a:xfrm>
          <a:off x="5657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43</xdr:row>
      <xdr:rowOff>95250</xdr:rowOff>
    </xdr:from>
    <xdr:to>
      <xdr:col>18</xdr:col>
      <xdr:colOff>247650</xdr:colOff>
      <xdr:row>47</xdr:row>
      <xdr:rowOff>95250</xdr:rowOff>
    </xdr:to>
    <xdr:sp>
      <xdr:nvSpPr>
        <xdr:cNvPr id="176" name="Line 176"/>
        <xdr:cNvSpPr>
          <a:spLocks/>
        </xdr:cNvSpPr>
      </xdr:nvSpPr>
      <xdr:spPr>
        <a:xfrm>
          <a:off x="56673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43</xdr:row>
      <xdr:rowOff>95250</xdr:rowOff>
    </xdr:from>
    <xdr:to>
      <xdr:col>20</xdr:col>
      <xdr:colOff>266700</xdr:colOff>
      <xdr:row>43</xdr:row>
      <xdr:rowOff>104775</xdr:rowOff>
    </xdr:to>
    <xdr:sp>
      <xdr:nvSpPr>
        <xdr:cNvPr id="177" name="Line 177"/>
        <xdr:cNvSpPr>
          <a:spLocks/>
        </xdr:cNvSpPr>
      </xdr:nvSpPr>
      <xdr:spPr>
        <a:xfrm flipV="1">
          <a:off x="62960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43</xdr:row>
      <xdr:rowOff>95250</xdr:rowOff>
    </xdr:from>
    <xdr:to>
      <xdr:col>20</xdr:col>
      <xdr:colOff>285750</xdr:colOff>
      <xdr:row>47</xdr:row>
      <xdr:rowOff>95250</xdr:rowOff>
    </xdr:to>
    <xdr:sp>
      <xdr:nvSpPr>
        <xdr:cNvPr id="178" name="Line 178"/>
        <xdr:cNvSpPr>
          <a:spLocks/>
        </xdr:cNvSpPr>
      </xdr:nvSpPr>
      <xdr:spPr>
        <a:xfrm>
          <a:off x="62960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43</xdr:row>
      <xdr:rowOff>95250</xdr:rowOff>
    </xdr:from>
    <xdr:to>
      <xdr:col>24</xdr:col>
      <xdr:colOff>266700</xdr:colOff>
      <xdr:row>43</xdr:row>
      <xdr:rowOff>104775</xdr:rowOff>
    </xdr:to>
    <xdr:sp>
      <xdr:nvSpPr>
        <xdr:cNvPr id="179" name="Line 179"/>
        <xdr:cNvSpPr>
          <a:spLocks/>
        </xdr:cNvSpPr>
      </xdr:nvSpPr>
      <xdr:spPr>
        <a:xfrm flipV="1">
          <a:off x="75533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43</xdr:row>
      <xdr:rowOff>95250</xdr:rowOff>
    </xdr:from>
    <xdr:to>
      <xdr:col>24</xdr:col>
      <xdr:colOff>285750</xdr:colOff>
      <xdr:row>47</xdr:row>
      <xdr:rowOff>95250</xdr:rowOff>
    </xdr:to>
    <xdr:sp>
      <xdr:nvSpPr>
        <xdr:cNvPr id="180" name="Line 180"/>
        <xdr:cNvSpPr>
          <a:spLocks/>
        </xdr:cNvSpPr>
      </xdr:nvSpPr>
      <xdr:spPr>
        <a:xfrm>
          <a:off x="75533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43</xdr:row>
      <xdr:rowOff>95250</xdr:rowOff>
    </xdr:from>
    <xdr:to>
      <xdr:col>22</xdr:col>
      <xdr:colOff>257175</xdr:colOff>
      <xdr:row>43</xdr:row>
      <xdr:rowOff>95250</xdr:rowOff>
    </xdr:to>
    <xdr:sp>
      <xdr:nvSpPr>
        <xdr:cNvPr id="181" name="Line 181"/>
        <xdr:cNvSpPr>
          <a:spLocks/>
        </xdr:cNvSpPr>
      </xdr:nvSpPr>
      <xdr:spPr>
        <a:xfrm>
          <a:off x="69151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43</xdr:row>
      <xdr:rowOff>95250</xdr:rowOff>
    </xdr:from>
    <xdr:to>
      <xdr:col>22</xdr:col>
      <xdr:colOff>276225</xdr:colOff>
      <xdr:row>47</xdr:row>
      <xdr:rowOff>95250</xdr:rowOff>
    </xdr:to>
    <xdr:sp>
      <xdr:nvSpPr>
        <xdr:cNvPr id="182" name="Line 182"/>
        <xdr:cNvSpPr>
          <a:spLocks/>
        </xdr:cNvSpPr>
      </xdr:nvSpPr>
      <xdr:spPr>
        <a:xfrm>
          <a:off x="69342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183" name="Line 183"/>
        <xdr:cNvSpPr>
          <a:spLocks/>
        </xdr:cNvSpPr>
      </xdr:nvSpPr>
      <xdr:spPr>
        <a:xfrm>
          <a:off x="81724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43</xdr:row>
      <xdr:rowOff>95250</xdr:rowOff>
    </xdr:from>
    <xdr:to>
      <xdr:col>26</xdr:col>
      <xdr:colOff>247650</xdr:colOff>
      <xdr:row>47</xdr:row>
      <xdr:rowOff>95250</xdr:rowOff>
    </xdr:to>
    <xdr:sp>
      <xdr:nvSpPr>
        <xdr:cNvPr id="184" name="Line 184"/>
        <xdr:cNvSpPr>
          <a:spLocks/>
        </xdr:cNvSpPr>
      </xdr:nvSpPr>
      <xdr:spPr>
        <a:xfrm>
          <a:off x="81819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43</xdr:row>
      <xdr:rowOff>95250</xdr:rowOff>
    </xdr:from>
    <xdr:to>
      <xdr:col>28</xdr:col>
      <xdr:colOff>266700</xdr:colOff>
      <xdr:row>43</xdr:row>
      <xdr:rowOff>104775</xdr:rowOff>
    </xdr:to>
    <xdr:sp>
      <xdr:nvSpPr>
        <xdr:cNvPr id="185" name="Line 185"/>
        <xdr:cNvSpPr>
          <a:spLocks/>
        </xdr:cNvSpPr>
      </xdr:nvSpPr>
      <xdr:spPr>
        <a:xfrm flipV="1">
          <a:off x="88106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43</xdr:row>
      <xdr:rowOff>95250</xdr:rowOff>
    </xdr:from>
    <xdr:to>
      <xdr:col>28</xdr:col>
      <xdr:colOff>285750</xdr:colOff>
      <xdr:row>47</xdr:row>
      <xdr:rowOff>95250</xdr:rowOff>
    </xdr:to>
    <xdr:sp>
      <xdr:nvSpPr>
        <xdr:cNvPr id="186" name="Line 186"/>
        <xdr:cNvSpPr>
          <a:spLocks/>
        </xdr:cNvSpPr>
      </xdr:nvSpPr>
      <xdr:spPr>
        <a:xfrm>
          <a:off x="88106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43</xdr:row>
      <xdr:rowOff>95250</xdr:rowOff>
    </xdr:from>
    <xdr:to>
      <xdr:col>32</xdr:col>
      <xdr:colOff>266700</xdr:colOff>
      <xdr:row>43</xdr:row>
      <xdr:rowOff>104775</xdr:rowOff>
    </xdr:to>
    <xdr:sp>
      <xdr:nvSpPr>
        <xdr:cNvPr id="187" name="Line 187"/>
        <xdr:cNvSpPr>
          <a:spLocks/>
        </xdr:cNvSpPr>
      </xdr:nvSpPr>
      <xdr:spPr>
        <a:xfrm flipV="1">
          <a:off x="100679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43</xdr:row>
      <xdr:rowOff>95250</xdr:rowOff>
    </xdr:from>
    <xdr:to>
      <xdr:col>32</xdr:col>
      <xdr:colOff>285750</xdr:colOff>
      <xdr:row>47</xdr:row>
      <xdr:rowOff>95250</xdr:rowOff>
    </xdr:to>
    <xdr:sp>
      <xdr:nvSpPr>
        <xdr:cNvPr id="188" name="Line 188"/>
        <xdr:cNvSpPr>
          <a:spLocks/>
        </xdr:cNvSpPr>
      </xdr:nvSpPr>
      <xdr:spPr>
        <a:xfrm>
          <a:off x="100679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43</xdr:row>
      <xdr:rowOff>95250</xdr:rowOff>
    </xdr:from>
    <xdr:to>
      <xdr:col>30</xdr:col>
      <xdr:colOff>257175</xdr:colOff>
      <xdr:row>43</xdr:row>
      <xdr:rowOff>95250</xdr:rowOff>
    </xdr:to>
    <xdr:sp>
      <xdr:nvSpPr>
        <xdr:cNvPr id="189" name="Line 189"/>
        <xdr:cNvSpPr>
          <a:spLocks/>
        </xdr:cNvSpPr>
      </xdr:nvSpPr>
      <xdr:spPr>
        <a:xfrm>
          <a:off x="94297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43</xdr:row>
      <xdr:rowOff>95250</xdr:rowOff>
    </xdr:from>
    <xdr:to>
      <xdr:col>30</xdr:col>
      <xdr:colOff>276225</xdr:colOff>
      <xdr:row>47</xdr:row>
      <xdr:rowOff>95250</xdr:rowOff>
    </xdr:to>
    <xdr:sp>
      <xdr:nvSpPr>
        <xdr:cNvPr id="190" name="Line 190"/>
        <xdr:cNvSpPr>
          <a:spLocks/>
        </xdr:cNvSpPr>
      </xdr:nvSpPr>
      <xdr:spPr>
        <a:xfrm>
          <a:off x="94488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191" name="Line 191"/>
        <xdr:cNvSpPr>
          <a:spLocks/>
        </xdr:cNvSpPr>
      </xdr:nvSpPr>
      <xdr:spPr>
        <a:xfrm>
          <a:off x="106870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43</xdr:row>
      <xdr:rowOff>95250</xdr:rowOff>
    </xdr:from>
    <xdr:to>
      <xdr:col>34</xdr:col>
      <xdr:colOff>247650</xdr:colOff>
      <xdr:row>47</xdr:row>
      <xdr:rowOff>95250</xdr:rowOff>
    </xdr:to>
    <xdr:sp>
      <xdr:nvSpPr>
        <xdr:cNvPr id="192" name="Line 192"/>
        <xdr:cNvSpPr>
          <a:spLocks/>
        </xdr:cNvSpPr>
      </xdr:nvSpPr>
      <xdr:spPr>
        <a:xfrm>
          <a:off x="106965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43</xdr:row>
      <xdr:rowOff>95250</xdr:rowOff>
    </xdr:from>
    <xdr:to>
      <xdr:col>36</xdr:col>
      <xdr:colOff>266700</xdr:colOff>
      <xdr:row>43</xdr:row>
      <xdr:rowOff>104775</xdr:rowOff>
    </xdr:to>
    <xdr:sp>
      <xdr:nvSpPr>
        <xdr:cNvPr id="193" name="Line 193"/>
        <xdr:cNvSpPr>
          <a:spLocks/>
        </xdr:cNvSpPr>
      </xdr:nvSpPr>
      <xdr:spPr>
        <a:xfrm flipV="1">
          <a:off x="113252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43</xdr:row>
      <xdr:rowOff>95250</xdr:rowOff>
    </xdr:from>
    <xdr:to>
      <xdr:col>36</xdr:col>
      <xdr:colOff>285750</xdr:colOff>
      <xdr:row>47</xdr:row>
      <xdr:rowOff>95250</xdr:rowOff>
    </xdr:to>
    <xdr:sp>
      <xdr:nvSpPr>
        <xdr:cNvPr id="194" name="Line 194"/>
        <xdr:cNvSpPr>
          <a:spLocks/>
        </xdr:cNvSpPr>
      </xdr:nvSpPr>
      <xdr:spPr>
        <a:xfrm>
          <a:off x="113252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43</xdr:row>
      <xdr:rowOff>95250</xdr:rowOff>
    </xdr:from>
    <xdr:to>
      <xdr:col>40</xdr:col>
      <xdr:colOff>266700</xdr:colOff>
      <xdr:row>43</xdr:row>
      <xdr:rowOff>104775</xdr:rowOff>
    </xdr:to>
    <xdr:sp>
      <xdr:nvSpPr>
        <xdr:cNvPr id="195" name="Line 195"/>
        <xdr:cNvSpPr>
          <a:spLocks/>
        </xdr:cNvSpPr>
      </xdr:nvSpPr>
      <xdr:spPr>
        <a:xfrm flipV="1">
          <a:off x="125825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43</xdr:row>
      <xdr:rowOff>95250</xdr:rowOff>
    </xdr:from>
    <xdr:to>
      <xdr:col>40</xdr:col>
      <xdr:colOff>285750</xdr:colOff>
      <xdr:row>47</xdr:row>
      <xdr:rowOff>95250</xdr:rowOff>
    </xdr:to>
    <xdr:sp>
      <xdr:nvSpPr>
        <xdr:cNvPr id="196" name="Line 196"/>
        <xdr:cNvSpPr>
          <a:spLocks/>
        </xdr:cNvSpPr>
      </xdr:nvSpPr>
      <xdr:spPr>
        <a:xfrm>
          <a:off x="125825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43</xdr:row>
      <xdr:rowOff>95250</xdr:rowOff>
    </xdr:from>
    <xdr:to>
      <xdr:col>38</xdr:col>
      <xdr:colOff>257175</xdr:colOff>
      <xdr:row>43</xdr:row>
      <xdr:rowOff>95250</xdr:rowOff>
    </xdr:to>
    <xdr:sp>
      <xdr:nvSpPr>
        <xdr:cNvPr id="197" name="Line 197"/>
        <xdr:cNvSpPr>
          <a:spLocks/>
        </xdr:cNvSpPr>
      </xdr:nvSpPr>
      <xdr:spPr>
        <a:xfrm>
          <a:off x="119443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43</xdr:row>
      <xdr:rowOff>95250</xdr:rowOff>
    </xdr:from>
    <xdr:to>
      <xdr:col>38</xdr:col>
      <xdr:colOff>276225</xdr:colOff>
      <xdr:row>47</xdr:row>
      <xdr:rowOff>95250</xdr:rowOff>
    </xdr:to>
    <xdr:sp>
      <xdr:nvSpPr>
        <xdr:cNvPr id="198" name="Line 198"/>
        <xdr:cNvSpPr>
          <a:spLocks/>
        </xdr:cNvSpPr>
      </xdr:nvSpPr>
      <xdr:spPr>
        <a:xfrm>
          <a:off x="119634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199" name="Line 199"/>
        <xdr:cNvSpPr>
          <a:spLocks/>
        </xdr:cNvSpPr>
      </xdr:nvSpPr>
      <xdr:spPr>
        <a:xfrm>
          <a:off x="132016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43</xdr:row>
      <xdr:rowOff>95250</xdr:rowOff>
    </xdr:from>
    <xdr:to>
      <xdr:col>42</xdr:col>
      <xdr:colOff>247650</xdr:colOff>
      <xdr:row>47</xdr:row>
      <xdr:rowOff>95250</xdr:rowOff>
    </xdr:to>
    <xdr:sp>
      <xdr:nvSpPr>
        <xdr:cNvPr id="200" name="Line 200"/>
        <xdr:cNvSpPr>
          <a:spLocks/>
        </xdr:cNvSpPr>
      </xdr:nvSpPr>
      <xdr:spPr>
        <a:xfrm>
          <a:off x="132111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43</xdr:row>
      <xdr:rowOff>95250</xdr:rowOff>
    </xdr:from>
    <xdr:to>
      <xdr:col>44</xdr:col>
      <xdr:colOff>266700</xdr:colOff>
      <xdr:row>43</xdr:row>
      <xdr:rowOff>104775</xdr:rowOff>
    </xdr:to>
    <xdr:sp>
      <xdr:nvSpPr>
        <xdr:cNvPr id="201" name="Line 201"/>
        <xdr:cNvSpPr>
          <a:spLocks/>
        </xdr:cNvSpPr>
      </xdr:nvSpPr>
      <xdr:spPr>
        <a:xfrm flipV="1">
          <a:off x="138398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43</xdr:row>
      <xdr:rowOff>95250</xdr:rowOff>
    </xdr:from>
    <xdr:to>
      <xdr:col>44</xdr:col>
      <xdr:colOff>285750</xdr:colOff>
      <xdr:row>47</xdr:row>
      <xdr:rowOff>95250</xdr:rowOff>
    </xdr:to>
    <xdr:sp>
      <xdr:nvSpPr>
        <xdr:cNvPr id="202" name="Line 202"/>
        <xdr:cNvSpPr>
          <a:spLocks/>
        </xdr:cNvSpPr>
      </xdr:nvSpPr>
      <xdr:spPr>
        <a:xfrm>
          <a:off x="138398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43</xdr:row>
      <xdr:rowOff>95250</xdr:rowOff>
    </xdr:from>
    <xdr:to>
      <xdr:col>48</xdr:col>
      <xdr:colOff>266700</xdr:colOff>
      <xdr:row>43</xdr:row>
      <xdr:rowOff>104775</xdr:rowOff>
    </xdr:to>
    <xdr:sp>
      <xdr:nvSpPr>
        <xdr:cNvPr id="203" name="Line 203"/>
        <xdr:cNvSpPr>
          <a:spLocks/>
        </xdr:cNvSpPr>
      </xdr:nvSpPr>
      <xdr:spPr>
        <a:xfrm flipV="1">
          <a:off x="150971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43</xdr:row>
      <xdr:rowOff>95250</xdr:rowOff>
    </xdr:from>
    <xdr:to>
      <xdr:col>48</xdr:col>
      <xdr:colOff>285750</xdr:colOff>
      <xdr:row>47</xdr:row>
      <xdr:rowOff>95250</xdr:rowOff>
    </xdr:to>
    <xdr:sp>
      <xdr:nvSpPr>
        <xdr:cNvPr id="204" name="Line 204"/>
        <xdr:cNvSpPr>
          <a:spLocks/>
        </xdr:cNvSpPr>
      </xdr:nvSpPr>
      <xdr:spPr>
        <a:xfrm>
          <a:off x="150971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43</xdr:row>
      <xdr:rowOff>95250</xdr:rowOff>
    </xdr:from>
    <xdr:to>
      <xdr:col>46</xdr:col>
      <xdr:colOff>257175</xdr:colOff>
      <xdr:row>43</xdr:row>
      <xdr:rowOff>95250</xdr:rowOff>
    </xdr:to>
    <xdr:sp>
      <xdr:nvSpPr>
        <xdr:cNvPr id="205" name="Line 205"/>
        <xdr:cNvSpPr>
          <a:spLocks/>
        </xdr:cNvSpPr>
      </xdr:nvSpPr>
      <xdr:spPr>
        <a:xfrm>
          <a:off x="144589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43</xdr:row>
      <xdr:rowOff>95250</xdr:rowOff>
    </xdr:from>
    <xdr:to>
      <xdr:col>46</xdr:col>
      <xdr:colOff>276225</xdr:colOff>
      <xdr:row>47</xdr:row>
      <xdr:rowOff>95250</xdr:rowOff>
    </xdr:to>
    <xdr:sp>
      <xdr:nvSpPr>
        <xdr:cNvPr id="206" name="Line 206"/>
        <xdr:cNvSpPr>
          <a:spLocks/>
        </xdr:cNvSpPr>
      </xdr:nvSpPr>
      <xdr:spPr>
        <a:xfrm>
          <a:off x="144780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07" name="Line 207"/>
        <xdr:cNvSpPr>
          <a:spLocks/>
        </xdr:cNvSpPr>
      </xdr:nvSpPr>
      <xdr:spPr>
        <a:xfrm>
          <a:off x="15716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43</xdr:row>
      <xdr:rowOff>95250</xdr:rowOff>
    </xdr:from>
    <xdr:to>
      <xdr:col>50</xdr:col>
      <xdr:colOff>247650</xdr:colOff>
      <xdr:row>47</xdr:row>
      <xdr:rowOff>95250</xdr:rowOff>
    </xdr:to>
    <xdr:sp>
      <xdr:nvSpPr>
        <xdr:cNvPr id="208" name="Line 208"/>
        <xdr:cNvSpPr>
          <a:spLocks/>
        </xdr:cNvSpPr>
      </xdr:nvSpPr>
      <xdr:spPr>
        <a:xfrm>
          <a:off x="157257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43</xdr:row>
      <xdr:rowOff>95250</xdr:rowOff>
    </xdr:from>
    <xdr:to>
      <xdr:col>52</xdr:col>
      <xdr:colOff>266700</xdr:colOff>
      <xdr:row>43</xdr:row>
      <xdr:rowOff>104775</xdr:rowOff>
    </xdr:to>
    <xdr:sp>
      <xdr:nvSpPr>
        <xdr:cNvPr id="209" name="Line 209"/>
        <xdr:cNvSpPr>
          <a:spLocks/>
        </xdr:cNvSpPr>
      </xdr:nvSpPr>
      <xdr:spPr>
        <a:xfrm flipV="1">
          <a:off x="163544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43</xdr:row>
      <xdr:rowOff>95250</xdr:rowOff>
    </xdr:from>
    <xdr:to>
      <xdr:col>52</xdr:col>
      <xdr:colOff>285750</xdr:colOff>
      <xdr:row>47</xdr:row>
      <xdr:rowOff>95250</xdr:rowOff>
    </xdr:to>
    <xdr:sp>
      <xdr:nvSpPr>
        <xdr:cNvPr id="210" name="Line 210"/>
        <xdr:cNvSpPr>
          <a:spLocks/>
        </xdr:cNvSpPr>
      </xdr:nvSpPr>
      <xdr:spPr>
        <a:xfrm>
          <a:off x="163544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43</xdr:row>
      <xdr:rowOff>95250</xdr:rowOff>
    </xdr:from>
    <xdr:to>
      <xdr:col>56</xdr:col>
      <xdr:colOff>266700</xdr:colOff>
      <xdr:row>43</xdr:row>
      <xdr:rowOff>104775</xdr:rowOff>
    </xdr:to>
    <xdr:sp>
      <xdr:nvSpPr>
        <xdr:cNvPr id="211" name="Line 211"/>
        <xdr:cNvSpPr>
          <a:spLocks/>
        </xdr:cNvSpPr>
      </xdr:nvSpPr>
      <xdr:spPr>
        <a:xfrm flipV="1">
          <a:off x="176117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43</xdr:row>
      <xdr:rowOff>95250</xdr:rowOff>
    </xdr:from>
    <xdr:to>
      <xdr:col>56</xdr:col>
      <xdr:colOff>285750</xdr:colOff>
      <xdr:row>47</xdr:row>
      <xdr:rowOff>95250</xdr:rowOff>
    </xdr:to>
    <xdr:sp>
      <xdr:nvSpPr>
        <xdr:cNvPr id="212" name="Line 212"/>
        <xdr:cNvSpPr>
          <a:spLocks/>
        </xdr:cNvSpPr>
      </xdr:nvSpPr>
      <xdr:spPr>
        <a:xfrm>
          <a:off x="176117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43</xdr:row>
      <xdr:rowOff>95250</xdr:rowOff>
    </xdr:from>
    <xdr:to>
      <xdr:col>54</xdr:col>
      <xdr:colOff>257175</xdr:colOff>
      <xdr:row>43</xdr:row>
      <xdr:rowOff>95250</xdr:rowOff>
    </xdr:to>
    <xdr:sp>
      <xdr:nvSpPr>
        <xdr:cNvPr id="213" name="Line 213"/>
        <xdr:cNvSpPr>
          <a:spLocks/>
        </xdr:cNvSpPr>
      </xdr:nvSpPr>
      <xdr:spPr>
        <a:xfrm>
          <a:off x="169735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43</xdr:row>
      <xdr:rowOff>95250</xdr:rowOff>
    </xdr:from>
    <xdr:to>
      <xdr:col>54</xdr:col>
      <xdr:colOff>276225</xdr:colOff>
      <xdr:row>47</xdr:row>
      <xdr:rowOff>95250</xdr:rowOff>
    </xdr:to>
    <xdr:sp>
      <xdr:nvSpPr>
        <xdr:cNvPr id="214" name="Line 214"/>
        <xdr:cNvSpPr>
          <a:spLocks/>
        </xdr:cNvSpPr>
      </xdr:nvSpPr>
      <xdr:spPr>
        <a:xfrm>
          <a:off x="169926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15" name="Line 215"/>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43</xdr:row>
      <xdr:rowOff>95250</xdr:rowOff>
    </xdr:from>
    <xdr:to>
      <xdr:col>58</xdr:col>
      <xdr:colOff>247650</xdr:colOff>
      <xdr:row>47</xdr:row>
      <xdr:rowOff>95250</xdr:rowOff>
    </xdr:to>
    <xdr:sp>
      <xdr:nvSpPr>
        <xdr:cNvPr id="216" name="Line 216"/>
        <xdr:cNvSpPr>
          <a:spLocks/>
        </xdr:cNvSpPr>
      </xdr:nvSpPr>
      <xdr:spPr>
        <a:xfrm>
          <a:off x="182403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217" name="Line 217"/>
        <xdr:cNvSpPr>
          <a:spLocks/>
        </xdr:cNvSpPr>
      </xdr:nvSpPr>
      <xdr:spPr>
        <a:xfrm>
          <a:off x="3143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218" name="Line 218"/>
        <xdr:cNvSpPr>
          <a:spLocks/>
        </xdr:cNvSpPr>
      </xdr:nvSpPr>
      <xdr:spPr>
        <a:xfrm>
          <a:off x="5657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219" name="Line 219"/>
        <xdr:cNvSpPr>
          <a:spLocks/>
        </xdr:cNvSpPr>
      </xdr:nvSpPr>
      <xdr:spPr>
        <a:xfrm>
          <a:off x="81724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220" name="Line 220"/>
        <xdr:cNvSpPr>
          <a:spLocks/>
        </xdr:cNvSpPr>
      </xdr:nvSpPr>
      <xdr:spPr>
        <a:xfrm>
          <a:off x="106870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221" name="Line 221"/>
        <xdr:cNvSpPr>
          <a:spLocks/>
        </xdr:cNvSpPr>
      </xdr:nvSpPr>
      <xdr:spPr>
        <a:xfrm>
          <a:off x="132016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22" name="Line 222"/>
        <xdr:cNvSpPr>
          <a:spLocks/>
        </xdr:cNvSpPr>
      </xdr:nvSpPr>
      <xdr:spPr>
        <a:xfrm>
          <a:off x="15716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23" name="Line 223"/>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43</xdr:row>
      <xdr:rowOff>95250</xdr:rowOff>
    </xdr:from>
    <xdr:to>
      <xdr:col>14</xdr:col>
      <xdr:colOff>257175</xdr:colOff>
      <xdr:row>43</xdr:row>
      <xdr:rowOff>95250</xdr:rowOff>
    </xdr:to>
    <xdr:sp>
      <xdr:nvSpPr>
        <xdr:cNvPr id="224" name="Line 224"/>
        <xdr:cNvSpPr>
          <a:spLocks/>
        </xdr:cNvSpPr>
      </xdr:nvSpPr>
      <xdr:spPr>
        <a:xfrm>
          <a:off x="44005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43</xdr:row>
      <xdr:rowOff>95250</xdr:rowOff>
    </xdr:from>
    <xdr:to>
      <xdr:col>22</xdr:col>
      <xdr:colOff>257175</xdr:colOff>
      <xdr:row>43</xdr:row>
      <xdr:rowOff>95250</xdr:rowOff>
    </xdr:to>
    <xdr:sp>
      <xdr:nvSpPr>
        <xdr:cNvPr id="225" name="Line 225"/>
        <xdr:cNvSpPr>
          <a:spLocks/>
        </xdr:cNvSpPr>
      </xdr:nvSpPr>
      <xdr:spPr>
        <a:xfrm>
          <a:off x="69151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43</xdr:row>
      <xdr:rowOff>95250</xdr:rowOff>
    </xdr:from>
    <xdr:to>
      <xdr:col>30</xdr:col>
      <xdr:colOff>257175</xdr:colOff>
      <xdr:row>43</xdr:row>
      <xdr:rowOff>95250</xdr:rowOff>
    </xdr:to>
    <xdr:sp>
      <xdr:nvSpPr>
        <xdr:cNvPr id="226" name="Line 226"/>
        <xdr:cNvSpPr>
          <a:spLocks/>
        </xdr:cNvSpPr>
      </xdr:nvSpPr>
      <xdr:spPr>
        <a:xfrm>
          <a:off x="94297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43</xdr:row>
      <xdr:rowOff>95250</xdr:rowOff>
    </xdr:from>
    <xdr:to>
      <xdr:col>38</xdr:col>
      <xdr:colOff>257175</xdr:colOff>
      <xdr:row>43</xdr:row>
      <xdr:rowOff>95250</xdr:rowOff>
    </xdr:to>
    <xdr:sp>
      <xdr:nvSpPr>
        <xdr:cNvPr id="227" name="Line 227"/>
        <xdr:cNvSpPr>
          <a:spLocks/>
        </xdr:cNvSpPr>
      </xdr:nvSpPr>
      <xdr:spPr>
        <a:xfrm>
          <a:off x="119443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43</xdr:row>
      <xdr:rowOff>95250</xdr:rowOff>
    </xdr:from>
    <xdr:to>
      <xdr:col>46</xdr:col>
      <xdr:colOff>257175</xdr:colOff>
      <xdr:row>43</xdr:row>
      <xdr:rowOff>95250</xdr:rowOff>
    </xdr:to>
    <xdr:sp>
      <xdr:nvSpPr>
        <xdr:cNvPr id="228" name="Line 228"/>
        <xdr:cNvSpPr>
          <a:spLocks/>
        </xdr:cNvSpPr>
      </xdr:nvSpPr>
      <xdr:spPr>
        <a:xfrm>
          <a:off x="144589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43</xdr:row>
      <xdr:rowOff>95250</xdr:rowOff>
    </xdr:from>
    <xdr:to>
      <xdr:col>54</xdr:col>
      <xdr:colOff>257175</xdr:colOff>
      <xdr:row>43</xdr:row>
      <xdr:rowOff>95250</xdr:rowOff>
    </xdr:to>
    <xdr:sp>
      <xdr:nvSpPr>
        <xdr:cNvPr id="229" name="Line 229"/>
        <xdr:cNvSpPr>
          <a:spLocks/>
        </xdr:cNvSpPr>
      </xdr:nvSpPr>
      <xdr:spPr>
        <a:xfrm>
          <a:off x="169735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230" name="Line 230"/>
        <xdr:cNvSpPr>
          <a:spLocks/>
        </xdr:cNvSpPr>
      </xdr:nvSpPr>
      <xdr:spPr>
        <a:xfrm>
          <a:off x="3143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231" name="Line 231"/>
        <xdr:cNvSpPr>
          <a:spLocks/>
        </xdr:cNvSpPr>
      </xdr:nvSpPr>
      <xdr:spPr>
        <a:xfrm>
          <a:off x="5657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232" name="Line 232"/>
        <xdr:cNvSpPr>
          <a:spLocks/>
        </xdr:cNvSpPr>
      </xdr:nvSpPr>
      <xdr:spPr>
        <a:xfrm>
          <a:off x="81724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233" name="Line 233"/>
        <xdr:cNvSpPr>
          <a:spLocks/>
        </xdr:cNvSpPr>
      </xdr:nvSpPr>
      <xdr:spPr>
        <a:xfrm>
          <a:off x="106870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234" name="Line 234"/>
        <xdr:cNvSpPr>
          <a:spLocks/>
        </xdr:cNvSpPr>
      </xdr:nvSpPr>
      <xdr:spPr>
        <a:xfrm>
          <a:off x="132016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35" name="Line 235"/>
        <xdr:cNvSpPr>
          <a:spLocks/>
        </xdr:cNvSpPr>
      </xdr:nvSpPr>
      <xdr:spPr>
        <a:xfrm>
          <a:off x="157162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36" name="Line 236"/>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57</xdr:row>
      <xdr:rowOff>95250</xdr:rowOff>
    </xdr:from>
    <xdr:to>
      <xdr:col>2</xdr:col>
      <xdr:colOff>247650</xdr:colOff>
      <xdr:row>57</xdr:row>
      <xdr:rowOff>95250</xdr:rowOff>
    </xdr:to>
    <xdr:sp>
      <xdr:nvSpPr>
        <xdr:cNvPr id="237" name="Line 237"/>
        <xdr:cNvSpPr>
          <a:spLocks/>
        </xdr:cNvSpPr>
      </xdr:nvSpPr>
      <xdr:spPr>
        <a:xfrm>
          <a:off x="6286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57</xdr:row>
      <xdr:rowOff>95250</xdr:rowOff>
    </xdr:from>
    <xdr:to>
      <xdr:col>2</xdr:col>
      <xdr:colOff>247650</xdr:colOff>
      <xdr:row>61</xdr:row>
      <xdr:rowOff>95250</xdr:rowOff>
    </xdr:to>
    <xdr:sp>
      <xdr:nvSpPr>
        <xdr:cNvPr id="238" name="Line 238"/>
        <xdr:cNvSpPr>
          <a:spLocks/>
        </xdr:cNvSpPr>
      </xdr:nvSpPr>
      <xdr:spPr>
        <a:xfrm>
          <a:off x="6381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57</xdr:row>
      <xdr:rowOff>95250</xdr:rowOff>
    </xdr:from>
    <xdr:to>
      <xdr:col>4</xdr:col>
      <xdr:colOff>266700</xdr:colOff>
      <xdr:row>57</xdr:row>
      <xdr:rowOff>104775</xdr:rowOff>
    </xdr:to>
    <xdr:sp>
      <xdr:nvSpPr>
        <xdr:cNvPr id="239" name="Line 239"/>
        <xdr:cNvSpPr>
          <a:spLocks/>
        </xdr:cNvSpPr>
      </xdr:nvSpPr>
      <xdr:spPr>
        <a:xfrm flipV="1">
          <a:off x="12668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57</xdr:row>
      <xdr:rowOff>95250</xdr:rowOff>
    </xdr:from>
    <xdr:to>
      <xdr:col>4</xdr:col>
      <xdr:colOff>285750</xdr:colOff>
      <xdr:row>61</xdr:row>
      <xdr:rowOff>95250</xdr:rowOff>
    </xdr:to>
    <xdr:sp>
      <xdr:nvSpPr>
        <xdr:cNvPr id="240" name="Line 240"/>
        <xdr:cNvSpPr>
          <a:spLocks/>
        </xdr:cNvSpPr>
      </xdr:nvSpPr>
      <xdr:spPr>
        <a:xfrm>
          <a:off x="12668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95250</xdr:rowOff>
    </xdr:from>
    <xdr:to>
      <xdr:col>8</xdr:col>
      <xdr:colOff>266700</xdr:colOff>
      <xdr:row>57</xdr:row>
      <xdr:rowOff>104775</xdr:rowOff>
    </xdr:to>
    <xdr:sp>
      <xdr:nvSpPr>
        <xdr:cNvPr id="241" name="Line 241"/>
        <xdr:cNvSpPr>
          <a:spLocks/>
        </xdr:cNvSpPr>
      </xdr:nvSpPr>
      <xdr:spPr>
        <a:xfrm flipV="1">
          <a:off x="25241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95250</xdr:rowOff>
    </xdr:from>
    <xdr:to>
      <xdr:col>8</xdr:col>
      <xdr:colOff>285750</xdr:colOff>
      <xdr:row>61</xdr:row>
      <xdr:rowOff>95250</xdr:rowOff>
    </xdr:to>
    <xdr:sp>
      <xdr:nvSpPr>
        <xdr:cNvPr id="242" name="Line 242"/>
        <xdr:cNvSpPr>
          <a:spLocks/>
        </xdr:cNvSpPr>
      </xdr:nvSpPr>
      <xdr:spPr>
        <a:xfrm>
          <a:off x="25241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57</xdr:row>
      <xdr:rowOff>95250</xdr:rowOff>
    </xdr:from>
    <xdr:to>
      <xdr:col>6</xdr:col>
      <xdr:colOff>257175</xdr:colOff>
      <xdr:row>57</xdr:row>
      <xdr:rowOff>95250</xdr:rowOff>
    </xdr:to>
    <xdr:sp>
      <xdr:nvSpPr>
        <xdr:cNvPr id="243" name="Line 243"/>
        <xdr:cNvSpPr>
          <a:spLocks/>
        </xdr:cNvSpPr>
      </xdr:nvSpPr>
      <xdr:spPr>
        <a:xfrm>
          <a:off x="18859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57</xdr:row>
      <xdr:rowOff>95250</xdr:rowOff>
    </xdr:from>
    <xdr:to>
      <xdr:col>6</xdr:col>
      <xdr:colOff>276225</xdr:colOff>
      <xdr:row>61</xdr:row>
      <xdr:rowOff>95250</xdr:rowOff>
    </xdr:to>
    <xdr:sp>
      <xdr:nvSpPr>
        <xdr:cNvPr id="244" name="Line 244"/>
        <xdr:cNvSpPr>
          <a:spLocks/>
        </xdr:cNvSpPr>
      </xdr:nvSpPr>
      <xdr:spPr>
        <a:xfrm>
          <a:off x="19050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245" name="Line 245"/>
        <xdr:cNvSpPr>
          <a:spLocks/>
        </xdr:cNvSpPr>
      </xdr:nvSpPr>
      <xdr:spPr>
        <a:xfrm>
          <a:off x="3143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95250</xdr:rowOff>
    </xdr:from>
    <xdr:to>
      <xdr:col>10</xdr:col>
      <xdr:colOff>247650</xdr:colOff>
      <xdr:row>61</xdr:row>
      <xdr:rowOff>95250</xdr:rowOff>
    </xdr:to>
    <xdr:sp>
      <xdr:nvSpPr>
        <xdr:cNvPr id="246" name="Line 246"/>
        <xdr:cNvSpPr>
          <a:spLocks/>
        </xdr:cNvSpPr>
      </xdr:nvSpPr>
      <xdr:spPr>
        <a:xfrm>
          <a:off x="31527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57</xdr:row>
      <xdr:rowOff>95250</xdr:rowOff>
    </xdr:from>
    <xdr:to>
      <xdr:col>12</xdr:col>
      <xdr:colOff>266700</xdr:colOff>
      <xdr:row>57</xdr:row>
      <xdr:rowOff>104775</xdr:rowOff>
    </xdr:to>
    <xdr:sp>
      <xdr:nvSpPr>
        <xdr:cNvPr id="247" name="Line 247"/>
        <xdr:cNvSpPr>
          <a:spLocks/>
        </xdr:cNvSpPr>
      </xdr:nvSpPr>
      <xdr:spPr>
        <a:xfrm flipV="1">
          <a:off x="37814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57</xdr:row>
      <xdr:rowOff>95250</xdr:rowOff>
    </xdr:from>
    <xdr:to>
      <xdr:col>12</xdr:col>
      <xdr:colOff>285750</xdr:colOff>
      <xdr:row>61</xdr:row>
      <xdr:rowOff>95250</xdr:rowOff>
    </xdr:to>
    <xdr:sp>
      <xdr:nvSpPr>
        <xdr:cNvPr id="248" name="Line 248"/>
        <xdr:cNvSpPr>
          <a:spLocks/>
        </xdr:cNvSpPr>
      </xdr:nvSpPr>
      <xdr:spPr>
        <a:xfrm>
          <a:off x="37814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57</xdr:row>
      <xdr:rowOff>95250</xdr:rowOff>
    </xdr:from>
    <xdr:to>
      <xdr:col>16</xdr:col>
      <xdr:colOff>266700</xdr:colOff>
      <xdr:row>57</xdr:row>
      <xdr:rowOff>104775</xdr:rowOff>
    </xdr:to>
    <xdr:sp>
      <xdr:nvSpPr>
        <xdr:cNvPr id="249" name="Line 249"/>
        <xdr:cNvSpPr>
          <a:spLocks/>
        </xdr:cNvSpPr>
      </xdr:nvSpPr>
      <xdr:spPr>
        <a:xfrm flipV="1">
          <a:off x="50387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57</xdr:row>
      <xdr:rowOff>95250</xdr:rowOff>
    </xdr:from>
    <xdr:to>
      <xdr:col>16</xdr:col>
      <xdr:colOff>285750</xdr:colOff>
      <xdr:row>61</xdr:row>
      <xdr:rowOff>95250</xdr:rowOff>
    </xdr:to>
    <xdr:sp>
      <xdr:nvSpPr>
        <xdr:cNvPr id="250" name="Line 250"/>
        <xdr:cNvSpPr>
          <a:spLocks/>
        </xdr:cNvSpPr>
      </xdr:nvSpPr>
      <xdr:spPr>
        <a:xfrm>
          <a:off x="50387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57</xdr:row>
      <xdr:rowOff>95250</xdr:rowOff>
    </xdr:from>
    <xdr:to>
      <xdr:col>14</xdr:col>
      <xdr:colOff>257175</xdr:colOff>
      <xdr:row>57</xdr:row>
      <xdr:rowOff>95250</xdr:rowOff>
    </xdr:to>
    <xdr:sp>
      <xdr:nvSpPr>
        <xdr:cNvPr id="251" name="Line 251"/>
        <xdr:cNvSpPr>
          <a:spLocks/>
        </xdr:cNvSpPr>
      </xdr:nvSpPr>
      <xdr:spPr>
        <a:xfrm>
          <a:off x="44005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57</xdr:row>
      <xdr:rowOff>95250</xdr:rowOff>
    </xdr:from>
    <xdr:to>
      <xdr:col>14</xdr:col>
      <xdr:colOff>276225</xdr:colOff>
      <xdr:row>61</xdr:row>
      <xdr:rowOff>95250</xdr:rowOff>
    </xdr:to>
    <xdr:sp>
      <xdr:nvSpPr>
        <xdr:cNvPr id="252" name="Line 252"/>
        <xdr:cNvSpPr>
          <a:spLocks/>
        </xdr:cNvSpPr>
      </xdr:nvSpPr>
      <xdr:spPr>
        <a:xfrm>
          <a:off x="44196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253" name="Line 253"/>
        <xdr:cNvSpPr>
          <a:spLocks/>
        </xdr:cNvSpPr>
      </xdr:nvSpPr>
      <xdr:spPr>
        <a:xfrm>
          <a:off x="5657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57</xdr:row>
      <xdr:rowOff>95250</xdr:rowOff>
    </xdr:from>
    <xdr:to>
      <xdr:col>18</xdr:col>
      <xdr:colOff>247650</xdr:colOff>
      <xdr:row>61</xdr:row>
      <xdr:rowOff>95250</xdr:rowOff>
    </xdr:to>
    <xdr:sp>
      <xdr:nvSpPr>
        <xdr:cNvPr id="254" name="Line 254"/>
        <xdr:cNvSpPr>
          <a:spLocks/>
        </xdr:cNvSpPr>
      </xdr:nvSpPr>
      <xdr:spPr>
        <a:xfrm>
          <a:off x="56673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57</xdr:row>
      <xdr:rowOff>95250</xdr:rowOff>
    </xdr:from>
    <xdr:to>
      <xdr:col>20</xdr:col>
      <xdr:colOff>266700</xdr:colOff>
      <xdr:row>57</xdr:row>
      <xdr:rowOff>104775</xdr:rowOff>
    </xdr:to>
    <xdr:sp>
      <xdr:nvSpPr>
        <xdr:cNvPr id="255" name="Line 255"/>
        <xdr:cNvSpPr>
          <a:spLocks/>
        </xdr:cNvSpPr>
      </xdr:nvSpPr>
      <xdr:spPr>
        <a:xfrm flipV="1">
          <a:off x="62960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57</xdr:row>
      <xdr:rowOff>95250</xdr:rowOff>
    </xdr:from>
    <xdr:to>
      <xdr:col>20</xdr:col>
      <xdr:colOff>285750</xdr:colOff>
      <xdr:row>61</xdr:row>
      <xdr:rowOff>95250</xdr:rowOff>
    </xdr:to>
    <xdr:sp>
      <xdr:nvSpPr>
        <xdr:cNvPr id="256" name="Line 256"/>
        <xdr:cNvSpPr>
          <a:spLocks/>
        </xdr:cNvSpPr>
      </xdr:nvSpPr>
      <xdr:spPr>
        <a:xfrm>
          <a:off x="62960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57</xdr:row>
      <xdr:rowOff>95250</xdr:rowOff>
    </xdr:from>
    <xdr:to>
      <xdr:col>24</xdr:col>
      <xdr:colOff>266700</xdr:colOff>
      <xdr:row>57</xdr:row>
      <xdr:rowOff>104775</xdr:rowOff>
    </xdr:to>
    <xdr:sp>
      <xdr:nvSpPr>
        <xdr:cNvPr id="257" name="Line 257"/>
        <xdr:cNvSpPr>
          <a:spLocks/>
        </xdr:cNvSpPr>
      </xdr:nvSpPr>
      <xdr:spPr>
        <a:xfrm flipV="1">
          <a:off x="75533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57</xdr:row>
      <xdr:rowOff>95250</xdr:rowOff>
    </xdr:from>
    <xdr:to>
      <xdr:col>24</xdr:col>
      <xdr:colOff>285750</xdr:colOff>
      <xdr:row>61</xdr:row>
      <xdr:rowOff>95250</xdr:rowOff>
    </xdr:to>
    <xdr:sp>
      <xdr:nvSpPr>
        <xdr:cNvPr id="258" name="Line 258"/>
        <xdr:cNvSpPr>
          <a:spLocks/>
        </xdr:cNvSpPr>
      </xdr:nvSpPr>
      <xdr:spPr>
        <a:xfrm>
          <a:off x="75533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57</xdr:row>
      <xdr:rowOff>95250</xdr:rowOff>
    </xdr:from>
    <xdr:to>
      <xdr:col>22</xdr:col>
      <xdr:colOff>257175</xdr:colOff>
      <xdr:row>57</xdr:row>
      <xdr:rowOff>95250</xdr:rowOff>
    </xdr:to>
    <xdr:sp>
      <xdr:nvSpPr>
        <xdr:cNvPr id="259" name="Line 259"/>
        <xdr:cNvSpPr>
          <a:spLocks/>
        </xdr:cNvSpPr>
      </xdr:nvSpPr>
      <xdr:spPr>
        <a:xfrm>
          <a:off x="69151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57</xdr:row>
      <xdr:rowOff>95250</xdr:rowOff>
    </xdr:from>
    <xdr:to>
      <xdr:col>22</xdr:col>
      <xdr:colOff>276225</xdr:colOff>
      <xdr:row>61</xdr:row>
      <xdr:rowOff>95250</xdr:rowOff>
    </xdr:to>
    <xdr:sp>
      <xdr:nvSpPr>
        <xdr:cNvPr id="260" name="Line 260"/>
        <xdr:cNvSpPr>
          <a:spLocks/>
        </xdr:cNvSpPr>
      </xdr:nvSpPr>
      <xdr:spPr>
        <a:xfrm>
          <a:off x="69342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261" name="Line 261"/>
        <xdr:cNvSpPr>
          <a:spLocks/>
        </xdr:cNvSpPr>
      </xdr:nvSpPr>
      <xdr:spPr>
        <a:xfrm>
          <a:off x="81724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57</xdr:row>
      <xdr:rowOff>95250</xdr:rowOff>
    </xdr:from>
    <xdr:to>
      <xdr:col>26</xdr:col>
      <xdr:colOff>247650</xdr:colOff>
      <xdr:row>61</xdr:row>
      <xdr:rowOff>95250</xdr:rowOff>
    </xdr:to>
    <xdr:sp>
      <xdr:nvSpPr>
        <xdr:cNvPr id="262" name="Line 262"/>
        <xdr:cNvSpPr>
          <a:spLocks/>
        </xdr:cNvSpPr>
      </xdr:nvSpPr>
      <xdr:spPr>
        <a:xfrm>
          <a:off x="81819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57</xdr:row>
      <xdr:rowOff>95250</xdr:rowOff>
    </xdr:from>
    <xdr:to>
      <xdr:col>28</xdr:col>
      <xdr:colOff>266700</xdr:colOff>
      <xdr:row>57</xdr:row>
      <xdr:rowOff>104775</xdr:rowOff>
    </xdr:to>
    <xdr:sp>
      <xdr:nvSpPr>
        <xdr:cNvPr id="263" name="Line 263"/>
        <xdr:cNvSpPr>
          <a:spLocks/>
        </xdr:cNvSpPr>
      </xdr:nvSpPr>
      <xdr:spPr>
        <a:xfrm flipV="1">
          <a:off x="88106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57</xdr:row>
      <xdr:rowOff>95250</xdr:rowOff>
    </xdr:from>
    <xdr:to>
      <xdr:col>28</xdr:col>
      <xdr:colOff>285750</xdr:colOff>
      <xdr:row>61</xdr:row>
      <xdr:rowOff>95250</xdr:rowOff>
    </xdr:to>
    <xdr:sp>
      <xdr:nvSpPr>
        <xdr:cNvPr id="264" name="Line 264"/>
        <xdr:cNvSpPr>
          <a:spLocks/>
        </xdr:cNvSpPr>
      </xdr:nvSpPr>
      <xdr:spPr>
        <a:xfrm>
          <a:off x="88106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57</xdr:row>
      <xdr:rowOff>95250</xdr:rowOff>
    </xdr:from>
    <xdr:to>
      <xdr:col>32</xdr:col>
      <xdr:colOff>266700</xdr:colOff>
      <xdr:row>57</xdr:row>
      <xdr:rowOff>104775</xdr:rowOff>
    </xdr:to>
    <xdr:sp>
      <xdr:nvSpPr>
        <xdr:cNvPr id="265" name="Line 265"/>
        <xdr:cNvSpPr>
          <a:spLocks/>
        </xdr:cNvSpPr>
      </xdr:nvSpPr>
      <xdr:spPr>
        <a:xfrm flipV="1">
          <a:off x="100679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57</xdr:row>
      <xdr:rowOff>95250</xdr:rowOff>
    </xdr:from>
    <xdr:to>
      <xdr:col>32</xdr:col>
      <xdr:colOff>285750</xdr:colOff>
      <xdr:row>61</xdr:row>
      <xdr:rowOff>95250</xdr:rowOff>
    </xdr:to>
    <xdr:sp>
      <xdr:nvSpPr>
        <xdr:cNvPr id="266" name="Line 266"/>
        <xdr:cNvSpPr>
          <a:spLocks/>
        </xdr:cNvSpPr>
      </xdr:nvSpPr>
      <xdr:spPr>
        <a:xfrm>
          <a:off x="100679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57</xdr:row>
      <xdr:rowOff>95250</xdr:rowOff>
    </xdr:from>
    <xdr:to>
      <xdr:col>30</xdr:col>
      <xdr:colOff>257175</xdr:colOff>
      <xdr:row>57</xdr:row>
      <xdr:rowOff>95250</xdr:rowOff>
    </xdr:to>
    <xdr:sp>
      <xdr:nvSpPr>
        <xdr:cNvPr id="267" name="Line 267"/>
        <xdr:cNvSpPr>
          <a:spLocks/>
        </xdr:cNvSpPr>
      </xdr:nvSpPr>
      <xdr:spPr>
        <a:xfrm>
          <a:off x="94297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57</xdr:row>
      <xdr:rowOff>95250</xdr:rowOff>
    </xdr:from>
    <xdr:to>
      <xdr:col>30</xdr:col>
      <xdr:colOff>276225</xdr:colOff>
      <xdr:row>61</xdr:row>
      <xdr:rowOff>95250</xdr:rowOff>
    </xdr:to>
    <xdr:sp>
      <xdr:nvSpPr>
        <xdr:cNvPr id="268" name="Line 268"/>
        <xdr:cNvSpPr>
          <a:spLocks/>
        </xdr:cNvSpPr>
      </xdr:nvSpPr>
      <xdr:spPr>
        <a:xfrm>
          <a:off x="94488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269" name="Line 269"/>
        <xdr:cNvSpPr>
          <a:spLocks/>
        </xdr:cNvSpPr>
      </xdr:nvSpPr>
      <xdr:spPr>
        <a:xfrm>
          <a:off x="106870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57</xdr:row>
      <xdr:rowOff>95250</xdr:rowOff>
    </xdr:from>
    <xdr:to>
      <xdr:col>34</xdr:col>
      <xdr:colOff>247650</xdr:colOff>
      <xdr:row>61</xdr:row>
      <xdr:rowOff>95250</xdr:rowOff>
    </xdr:to>
    <xdr:sp>
      <xdr:nvSpPr>
        <xdr:cNvPr id="270" name="Line 270"/>
        <xdr:cNvSpPr>
          <a:spLocks/>
        </xdr:cNvSpPr>
      </xdr:nvSpPr>
      <xdr:spPr>
        <a:xfrm>
          <a:off x="106965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57</xdr:row>
      <xdr:rowOff>95250</xdr:rowOff>
    </xdr:from>
    <xdr:to>
      <xdr:col>36</xdr:col>
      <xdr:colOff>266700</xdr:colOff>
      <xdr:row>57</xdr:row>
      <xdr:rowOff>104775</xdr:rowOff>
    </xdr:to>
    <xdr:sp>
      <xdr:nvSpPr>
        <xdr:cNvPr id="271" name="Line 271"/>
        <xdr:cNvSpPr>
          <a:spLocks/>
        </xdr:cNvSpPr>
      </xdr:nvSpPr>
      <xdr:spPr>
        <a:xfrm flipV="1">
          <a:off x="113252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57</xdr:row>
      <xdr:rowOff>95250</xdr:rowOff>
    </xdr:from>
    <xdr:to>
      <xdr:col>36</xdr:col>
      <xdr:colOff>285750</xdr:colOff>
      <xdr:row>61</xdr:row>
      <xdr:rowOff>95250</xdr:rowOff>
    </xdr:to>
    <xdr:sp>
      <xdr:nvSpPr>
        <xdr:cNvPr id="272" name="Line 272"/>
        <xdr:cNvSpPr>
          <a:spLocks/>
        </xdr:cNvSpPr>
      </xdr:nvSpPr>
      <xdr:spPr>
        <a:xfrm>
          <a:off x="113252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57</xdr:row>
      <xdr:rowOff>95250</xdr:rowOff>
    </xdr:from>
    <xdr:to>
      <xdr:col>40</xdr:col>
      <xdr:colOff>266700</xdr:colOff>
      <xdr:row>57</xdr:row>
      <xdr:rowOff>104775</xdr:rowOff>
    </xdr:to>
    <xdr:sp>
      <xdr:nvSpPr>
        <xdr:cNvPr id="273" name="Line 273"/>
        <xdr:cNvSpPr>
          <a:spLocks/>
        </xdr:cNvSpPr>
      </xdr:nvSpPr>
      <xdr:spPr>
        <a:xfrm flipV="1">
          <a:off x="125825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57</xdr:row>
      <xdr:rowOff>95250</xdr:rowOff>
    </xdr:from>
    <xdr:to>
      <xdr:col>40</xdr:col>
      <xdr:colOff>285750</xdr:colOff>
      <xdr:row>61</xdr:row>
      <xdr:rowOff>95250</xdr:rowOff>
    </xdr:to>
    <xdr:sp>
      <xdr:nvSpPr>
        <xdr:cNvPr id="274" name="Line 274"/>
        <xdr:cNvSpPr>
          <a:spLocks/>
        </xdr:cNvSpPr>
      </xdr:nvSpPr>
      <xdr:spPr>
        <a:xfrm>
          <a:off x="125825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57</xdr:row>
      <xdr:rowOff>95250</xdr:rowOff>
    </xdr:from>
    <xdr:to>
      <xdr:col>38</xdr:col>
      <xdr:colOff>257175</xdr:colOff>
      <xdr:row>57</xdr:row>
      <xdr:rowOff>95250</xdr:rowOff>
    </xdr:to>
    <xdr:sp>
      <xdr:nvSpPr>
        <xdr:cNvPr id="275" name="Line 275"/>
        <xdr:cNvSpPr>
          <a:spLocks/>
        </xdr:cNvSpPr>
      </xdr:nvSpPr>
      <xdr:spPr>
        <a:xfrm>
          <a:off x="119443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57</xdr:row>
      <xdr:rowOff>95250</xdr:rowOff>
    </xdr:from>
    <xdr:to>
      <xdr:col>38</xdr:col>
      <xdr:colOff>276225</xdr:colOff>
      <xdr:row>61</xdr:row>
      <xdr:rowOff>95250</xdr:rowOff>
    </xdr:to>
    <xdr:sp>
      <xdr:nvSpPr>
        <xdr:cNvPr id="276" name="Line 276"/>
        <xdr:cNvSpPr>
          <a:spLocks/>
        </xdr:cNvSpPr>
      </xdr:nvSpPr>
      <xdr:spPr>
        <a:xfrm>
          <a:off x="119634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277" name="Line 277"/>
        <xdr:cNvSpPr>
          <a:spLocks/>
        </xdr:cNvSpPr>
      </xdr:nvSpPr>
      <xdr:spPr>
        <a:xfrm>
          <a:off x="132016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57</xdr:row>
      <xdr:rowOff>95250</xdr:rowOff>
    </xdr:from>
    <xdr:to>
      <xdr:col>42</xdr:col>
      <xdr:colOff>247650</xdr:colOff>
      <xdr:row>61</xdr:row>
      <xdr:rowOff>95250</xdr:rowOff>
    </xdr:to>
    <xdr:sp>
      <xdr:nvSpPr>
        <xdr:cNvPr id="278" name="Line 278"/>
        <xdr:cNvSpPr>
          <a:spLocks/>
        </xdr:cNvSpPr>
      </xdr:nvSpPr>
      <xdr:spPr>
        <a:xfrm>
          <a:off x="132111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57</xdr:row>
      <xdr:rowOff>95250</xdr:rowOff>
    </xdr:from>
    <xdr:to>
      <xdr:col>44</xdr:col>
      <xdr:colOff>266700</xdr:colOff>
      <xdr:row>57</xdr:row>
      <xdr:rowOff>104775</xdr:rowOff>
    </xdr:to>
    <xdr:sp>
      <xdr:nvSpPr>
        <xdr:cNvPr id="279" name="Line 279"/>
        <xdr:cNvSpPr>
          <a:spLocks/>
        </xdr:cNvSpPr>
      </xdr:nvSpPr>
      <xdr:spPr>
        <a:xfrm flipV="1">
          <a:off x="138398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57</xdr:row>
      <xdr:rowOff>95250</xdr:rowOff>
    </xdr:from>
    <xdr:to>
      <xdr:col>44</xdr:col>
      <xdr:colOff>285750</xdr:colOff>
      <xdr:row>61</xdr:row>
      <xdr:rowOff>95250</xdr:rowOff>
    </xdr:to>
    <xdr:sp>
      <xdr:nvSpPr>
        <xdr:cNvPr id="280" name="Line 280"/>
        <xdr:cNvSpPr>
          <a:spLocks/>
        </xdr:cNvSpPr>
      </xdr:nvSpPr>
      <xdr:spPr>
        <a:xfrm>
          <a:off x="138398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57</xdr:row>
      <xdr:rowOff>95250</xdr:rowOff>
    </xdr:from>
    <xdr:to>
      <xdr:col>48</xdr:col>
      <xdr:colOff>266700</xdr:colOff>
      <xdr:row>57</xdr:row>
      <xdr:rowOff>104775</xdr:rowOff>
    </xdr:to>
    <xdr:sp>
      <xdr:nvSpPr>
        <xdr:cNvPr id="281" name="Line 281"/>
        <xdr:cNvSpPr>
          <a:spLocks/>
        </xdr:cNvSpPr>
      </xdr:nvSpPr>
      <xdr:spPr>
        <a:xfrm flipV="1">
          <a:off x="150971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57</xdr:row>
      <xdr:rowOff>95250</xdr:rowOff>
    </xdr:from>
    <xdr:to>
      <xdr:col>48</xdr:col>
      <xdr:colOff>285750</xdr:colOff>
      <xdr:row>61</xdr:row>
      <xdr:rowOff>95250</xdr:rowOff>
    </xdr:to>
    <xdr:sp>
      <xdr:nvSpPr>
        <xdr:cNvPr id="282" name="Line 282"/>
        <xdr:cNvSpPr>
          <a:spLocks/>
        </xdr:cNvSpPr>
      </xdr:nvSpPr>
      <xdr:spPr>
        <a:xfrm>
          <a:off x="150971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57</xdr:row>
      <xdr:rowOff>95250</xdr:rowOff>
    </xdr:from>
    <xdr:to>
      <xdr:col>46</xdr:col>
      <xdr:colOff>257175</xdr:colOff>
      <xdr:row>57</xdr:row>
      <xdr:rowOff>95250</xdr:rowOff>
    </xdr:to>
    <xdr:sp>
      <xdr:nvSpPr>
        <xdr:cNvPr id="283" name="Line 283"/>
        <xdr:cNvSpPr>
          <a:spLocks/>
        </xdr:cNvSpPr>
      </xdr:nvSpPr>
      <xdr:spPr>
        <a:xfrm>
          <a:off x="144589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57</xdr:row>
      <xdr:rowOff>95250</xdr:rowOff>
    </xdr:from>
    <xdr:to>
      <xdr:col>46</xdr:col>
      <xdr:colOff>276225</xdr:colOff>
      <xdr:row>61</xdr:row>
      <xdr:rowOff>95250</xdr:rowOff>
    </xdr:to>
    <xdr:sp>
      <xdr:nvSpPr>
        <xdr:cNvPr id="284" name="Line 284"/>
        <xdr:cNvSpPr>
          <a:spLocks/>
        </xdr:cNvSpPr>
      </xdr:nvSpPr>
      <xdr:spPr>
        <a:xfrm>
          <a:off x="144780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285" name="Line 285"/>
        <xdr:cNvSpPr>
          <a:spLocks/>
        </xdr:cNvSpPr>
      </xdr:nvSpPr>
      <xdr:spPr>
        <a:xfrm>
          <a:off x="15716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57</xdr:row>
      <xdr:rowOff>95250</xdr:rowOff>
    </xdr:from>
    <xdr:to>
      <xdr:col>50</xdr:col>
      <xdr:colOff>247650</xdr:colOff>
      <xdr:row>61</xdr:row>
      <xdr:rowOff>95250</xdr:rowOff>
    </xdr:to>
    <xdr:sp>
      <xdr:nvSpPr>
        <xdr:cNvPr id="286" name="Line 286"/>
        <xdr:cNvSpPr>
          <a:spLocks/>
        </xdr:cNvSpPr>
      </xdr:nvSpPr>
      <xdr:spPr>
        <a:xfrm>
          <a:off x="157257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57</xdr:row>
      <xdr:rowOff>95250</xdr:rowOff>
    </xdr:from>
    <xdr:to>
      <xdr:col>52</xdr:col>
      <xdr:colOff>266700</xdr:colOff>
      <xdr:row>57</xdr:row>
      <xdr:rowOff>104775</xdr:rowOff>
    </xdr:to>
    <xdr:sp>
      <xdr:nvSpPr>
        <xdr:cNvPr id="287" name="Line 287"/>
        <xdr:cNvSpPr>
          <a:spLocks/>
        </xdr:cNvSpPr>
      </xdr:nvSpPr>
      <xdr:spPr>
        <a:xfrm flipV="1">
          <a:off x="163544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57</xdr:row>
      <xdr:rowOff>95250</xdr:rowOff>
    </xdr:from>
    <xdr:to>
      <xdr:col>52</xdr:col>
      <xdr:colOff>285750</xdr:colOff>
      <xdr:row>61</xdr:row>
      <xdr:rowOff>95250</xdr:rowOff>
    </xdr:to>
    <xdr:sp>
      <xdr:nvSpPr>
        <xdr:cNvPr id="288" name="Line 288"/>
        <xdr:cNvSpPr>
          <a:spLocks/>
        </xdr:cNvSpPr>
      </xdr:nvSpPr>
      <xdr:spPr>
        <a:xfrm>
          <a:off x="163544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57</xdr:row>
      <xdr:rowOff>95250</xdr:rowOff>
    </xdr:from>
    <xdr:to>
      <xdr:col>56</xdr:col>
      <xdr:colOff>266700</xdr:colOff>
      <xdr:row>57</xdr:row>
      <xdr:rowOff>104775</xdr:rowOff>
    </xdr:to>
    <xdr:sp>
      <xdr:nvSpPr>
        <xdr:cNvPr id="289" name="Line 289"/>
        <xdr:cNvSpPr>
          <a:spLocks/>
        </xdr:cNvSpPr>
      </xdr:nvSpPr>
      <xdr:spPr>
        <a:xfrm flipV="1">
          <a:off x="176117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57</xdr:row>
      <xdr:rowOff>95250</xdr:rowOff>
    </xdr:from>
    <xdr:to>
      <xdr:col>56</xdr:col>
      <xdr:colOff>285750</xdr:colOff>
      <xdr:row>61</xdr:row>
      <xdr:rowOff>95250</xdr:rowOff>
    </xdr:to>
    <xdr:sp>
      <xdr:nvSpPr>
        <xdr:cNvPr id="290" name="Line 290"/>
        <xdr:cNvSpPr>
          <a:spLocks/>
        </xdr:cNvSpPr>
      </xdr:nvSpPr>
      <xdr:spPr>
        <a:xfrm>
          <a:off x="176117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57</xdr:row>
      <xdr:rowOff>95250</xdr:rowOff>
    </xdr:from>
    <xdr:to>
      <xdr:col>54</xdr:col>
      <xdr:colOff>257175</xdr:colOff>
      <xdr:row>57</xdr:row>
      <xdr:rowOff>95250</xdr:rowOff>
    </xdr:to>
    <xdr:sp>
      <xdr:nvSpPr>
        <xdr:cNvPr id="291" name="Line 291"/>
        <xdr:cNvSpPr>
          <a:spLocks/>
        </xdr:cNvSpPr>
      </xdr:nvSpPr>
      <xdr:spPr>
        <a:xfrm>
          <a:off x="169735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57</xdr:row>
      <xdr:rowOff>95250</xdr:rowOff>
    </xdr:from>
    <xdr:to>
      <xdr:col>54</xdr:col>
      <xdr:colOff>276225</xdr:colOff>
      <xdr:row>61</xdr:row>
      <xdr:rowOff>95250</xdr:rowOff>
    </xdr:to>
    <xdr:sp>
      <xdr:nvSpPr>
        <xdr:cNvPr id="292" name="Line 292"/>
        <xdr:cNvSpPr>
          <a:spLocks/>
        </xdr:cNvSpPr>
      </xdr:nvSpPr>
      <xdr:spPr>
        <a:xfrm>
          <a:off x="169926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293" name="Line 293"/>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57</xdr:row>
      <xdr:rowOff>95250</xdr:rowOff>
    </xdr:from>
    <xdr:to>
      <xdr:col>58</xdr:col>
      <xdr:colOff>247650</xdr:colOff>
      <xdr:row>61</xdr:row>
      <xdr:rowOff>95250</xdr:rowOff>
    </xdr:to>
    <xdr:sp>
      <xdr:nvSpPr>
        <xdr:cNvPr id="294" name="Line 294"/>
        <xdr:cNvSpPr>
          <a:spLocks/>
        </xdr:cNvSpPr>
      </xdr:nvSpPr>
      <xdr:spPr>
        <a:xfrm>
          <a:off x="182403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295" name="Line 295"/>
        <xdr:cNvSpPr>
          <a:spLocks/>
        </xdr:cNvSpPr>
      </xdr:nvSpPr>
      <xdr:spPr>
        <a:xfrm>
          <a:off x="3143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296" name="Line 296"/>
        <xdr:cNvSpPr>
          <a:spLocks/>
        </xdr:cNvSpPr>
      </xdr:nvSpPr>
      <xdr:spPr>
        <a:xfrm>
          <a:off x="5657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297" name="Line 297"/>
        <xdr:cNvSpPr>
          <a:spLocks/>
        </xdr:cNvSpPr>
      </xdr:nvSpPr>
      <xdr:spPr>
        <a:xfrm>
          <a:off x="81724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298" name="Line 298"/>
        <xdr:cNvSpPr>
          <a:spLocks/>
        </xdr:cNvSpPr>
      </xdr:nvSpPr>
      <xdr:spPr>
        <a:xfrm>
          <a:off x="106870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299" name="Line 299"/>
        <xdr:cNvSpPr>
          <a:spLocks/>
        </xdr:cNvSpPr>
      </xdr:nvSpPr>
      <xdr:spPr>
        <a:xfrm>
          <a:off x="132016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300" name="Line 300"/>
        <xdr:cNvSpPr>
          <a:spLocks/>
        </xdr:cNvSpPr>
      </xdr:nvSpPr>
      <xdr:spPr>
        <a:xfrm>
          <a:off x="15716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301" name="Line 301"/>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57</xdr:row>
      <xdr:rowOff>95250</xdr:rowOff>
    </xdr:from>
    <xdr:to>
      <xdr:col>14</xdr:col>
      <xdr:colOff>257175</xdr:colOff>
      <xdr:row>57</xdr:row>
      <xdr:rowOff>95250</xdr:rowOff>
    </xdr:to>
    <xdr:sp>
      <xdr:nvSpPr>
        <xdr:cNvPr id="302" name="Line 302"/>
        <xdr:cNvSpPr>
          <a:spLocks/>
        </xdr:cNvSpPr>
      </xdr:nvSpPr>
      <xdr:spPr>
        <a:xfrm>
          <a:off x="44005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57</xdr:row>
      <xdr:rowOff>95250</xdr:rowOff>
    </xdr:from>
    <xdr:to>
      <xdr:col>22</xdr:col>
      <xdr:colOff>257175</xdr:colOff>
      <xdr:row>57</xdr:row>
      <xdr:rowOff>95250</xdr:rowOff>
    </xdr:to>
    <xdr:sp>
      <xdr:nvSpPr>
        <xdr:cNvPr id="303" name="Line 303"/>
        <xdr:cNvSpPr>
          <a:spLocks/>
        </xdr:cNvSpPr>
      </xdr:nvSpPr>
      <xdr:spPr>
        <a:xfrm>
          <a:off x="69151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57</xdr:row>
      <xdr:rowOff>95250</xdr:rowOff>
    </xdr:from>
    <xdr:to>
      <xdr:col>30</xdr:col>
      <xdr:colOff>257175</xdr:colOff>
      <xdr:row>57</xdr:row>
      <xdr:rowOff>95250</xdr:rowOff>
    </xdr:to>
    <xdr:sp>
      <xdr:nvSpPr>
        <xdr:cNvPr id="304" name="Line 304"/>
        <xdr:cNvSpPr>
          <a:spLocks/>
        </xdr:cNvSpPr>
      </xdr:nvSpPr>
      <xdr:spPr>
        <a:xfrm>
          <a:off x="94297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57</xdr:row>
      <xdr:rowOff>95250</xdr:rowOff>
    </xdr:from>
    <xdr:to>
      <xdr:col>38</xdr:col>
      <xdr:colOff>257175</xdr:colOff>
      <xdr:row>57</xdr:row>
      <xdr:rowOff>95250</xdr:rowOff>
    </xdr:to>
    <xdr:sp>
      <xdr:nvSpPr>
        <xdr:cNvPr id="305" name="Line 305"/>
        <xdr:cNvSpPr>
          <a:spLocks/>
        </xdr:cNvSpPr>
      </xdr:nvSpPr>
      <xdr:spPr>
        <a:xfrm>
          <a:off x="119443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57</xdr:row>
      <xdr:rowOff>95250</xdr:rowOff>
    </xdr:from>
    <xdr:to>
      <xdr:col>46</xdr:col>
      <xdr:colOff>257175</xdr:colOff>
      <xdr:row>57</xdr:row>
      <xdr:rowOff>95250</xdr:rowOff>
    </xdr:to>
    <xdr:sp>
      <xdr:nvSpPr>
        <xdr:cNvPr id="306" name="Line 306"/>
        <xdr:cNvSpPr>
          <a:spLocks/>
        </xdr:cNvSpPr>
      </xdr:nvSpPr>
      <xdr:spPr>
        <a:xfrm>
          <a:off x="144589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57</xdr:row>
      <xdr:rowOff>95250</xdr:rowOff>
    </xdr:from>
    <xdr:to>
      <xdr:col>54</xdr:col>
      <xdr:colOff>257175</xdr:colOff>
      <xdr:row>57</xdr:row>
      <xdr:rowOff>95250</xdr:rowOff>
    </xdr:to>
    <xdr:sp>
      <xdr:nvSpPr>
        <xdr:cNvPr id="307" name="Line 307"/>
        <xdr:cNvSpPr>
          <a:spLocks/>
        </xdr:cNvSpPr>
      </xdr:nvSpPr>
      <xdr:spPr>
        <a:xfrm>
          <a:off x="169735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308" name="Line 308"/>
        <xdr:cNvSpPr>
          <a:spLocks/>
        </xdr:cNvSpPr>
      </xdr:nvSpPr>
      <xdr:spPr>
        <a:xfrm>
          <a:off x="3143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309" name="Line 309"/>
        <xdr:cNvSpPr>
          <a:spLocks/>
        </xdr:cNvSpPr>
      </xdr:nvSpPr>
      <xdr:spPr>
        <a:xfrm>
          <a:off x="5657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310" name="Line 310"/>
        <xdr:cNvSpPr>
          <a:spLocks/>
        </xdr:cNvSpPr>
      </xdr:nvSpPr>
      <xdr:spPr>
        <a:xfrm>
          <a:off x="81724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311" name="Line 311"/>
        <xdr:cNvSpPr>
          <a:spLocks/>
        </xdr:cNvSpPr>
      </xdr:nvSpPr>
      <xdr:spPr>
        <a:xfrm>
          <a:off x="106870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312" name="Line 312"/>
        <xdr:cNvSpPr>
          <a:spLocks/>
        </xdr:cNvSpPr>
      </xdr:nvSpPr>
      <xdr:spPr>
        <a:xfrm>
          <a:off x="132016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313" name="Line 313"/>
        <xdr:cNvSpPr>
          <a:spLocks/>
        </xdr:cNvSpPr>
      </xdr:nvSpPr>
      <xdr:spPr>
        <a:xfrm>
          <a:off x="157162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314" name="Line 314"/>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95250</xdr:rowOff>
    </xdr:from>
    <xdr:to>
      <xdr:col>2</xdr:col>
      <xdr:colOff>247650</xdr:colOff>
      <xdr:row>71</xdr:row>
      <xdr:rowOff>95250</xdr:rowOff>
    </xdr:to>
    <xdr:sp>
      <xdr:nvSpPr>
        <xdr:cNvPr id="315" name="Line 315"/>
        <xdr:cNvSpPr>
          <a:spLocks/>
        </xdr:cNvSpPr>
      </xdr:nvSpPr>
      <xdr:spPr>
        <a:xfrm>
          <a:off x="6286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71</xdr:row>
      <xdr:rowOff>95250</xdr:rowOff>
    </xdr:from>
    <xdr:to>
      <xdr:col>2</xdr:col>
      <xdr:colOff>247650</xdr:colOff>
      <xdr:row>75</xdr:row>
      <xdr:rowOff>95250</xdr:rowOff>
    </xdr:to>
    <xdr:sp>
      <xdr:nvSpPr>
        <xdr:cNvPr id="316" name="Line 316"/>
        <xdr:cNvSpPr>
          <a:spLocks/>
        </xdr:cNvSpPr>
      </xdr:nvSpPr>
      <xdr:spPr>
        <a:xfrm>
          <a:off x="6381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71</xdr:row>
      <xdr:rowOff>95250</xdr:rowOff>
    </xdr:from>
    <xdr:to>
      <xdr:col>4</xdr:col>
      <xdr:colOff>266700</xdr:colOff>
      <xdr:row>71</xdr:row>
      <xdr:rowOff>104775</xdr:rowOff>
    </xdr:to>
    <xdr:sp>
      <xdr:nvSpPr>
        <xdr:cNvPr id="317" name="Line 317"/>
        <xdr:cNvSpPr>
          <a:spLocks/>
        </xdr:cNvSpPr>
      </xdr:nvSpPr>
      <xdr:spPr>
        <a:xfrm flipV="1">
          <a:off x="12668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71</xdr:row>
      <xdr:rowOff>95250</xdr:rowOff>
    </xdr:from>
    <xdr:to>
      <xdr:col>4</xdr:col>
      <xdr:colOff>285750</xdr:colOff>
      <xdr:row>75</xdr:row>
      <xdr:rowOff>95250</xdr:rowOff>
    </xdr:to>
    <xdr:sp>
      <xdr:nvSpPr>
        <xdr:cNvPr id="318" name="Line 318"/>
        <xdr:cNvSpPr>
          <a:spLocks/>
        </xdr:cNvSpPr>
      </xdr:nvSpPr>
      <xdr:spPr>
        <a:xfrm>
          <a:off x="12668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71</xdr:row>
      <xdr:rowOff>95250</xdr:rowOff>
    </xdr:from>
    <xdr:to>
      <xdr:col>8</xdr:col>
      <xdr:colOff>266700</xdr:colOff>
      <xdr:row>71</xdr:row>
      <xdr:rowOff>104775</xdr:rowOff>
    </xdr:to>
    <xdr:sp>
      <xdr:nvSpPr>
        <xdr:cNvPr id="319" name="Line 319"/>
        <xdr:cNvSpPr>
          <a:spLocks/>
        </xdr:cNvSpPr>
      </xdr:nvSpPr>
      <xdr:spPr>
        <a:xfrm flipV="1">
          <a:off x="25241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71</xdr:row>
      <xdr:rowOff>95250</xdr:rowOff>
    </xdr:from>
    <xdr:to>
      <xdr:col>8</xdr:col>
      <xdr:colOff>285750</xdr:colOff>
      <xdr:row>75</xdr:row>
      <xdr:rowOff>95250</xdr:rowOff>
    </xdr:to>
    <xdr:sp>
      <xdr:nvSpPr>
        <xdr:cNvPr id="320" name="Line 320"/>
        <xdr:cNvSpPr>
          <a:spLocks/>
        </xdr:cNvSpPr>
      </xdr:nvSpPr>
      <xdr:spPr>
        <a:xfrm>
          <a:off x="25241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95250</xdr:rowOff>
    </xdr:from>
    <xdr:to>
      <xdr:col>6</xdr:col>
      <xdr:colOff>257175</xdr:colOff>
      <xdr:row>71</xdr:row>
      <xdr:rowOff>95250</xdr:rowOff>
    </xdr:to>
    <xdr:sp>
      <xdr:nvSpPr>
        <xdr:cNvPr id="321" name="Line 321"/>
        <xdr:cNvSpPr>
          <a:spLocks/>
        </xdr:cNvSpPr>
      </xdr:nvSpPr>
      <xdr:spPr>
        <a:xfrm>
          <a:off x="18859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71</xdr:row>
      <xdr:rowOff>95250</xdr:rowOff>
    </xdr:from>
    <xdr:to>
      <xdr:col>6</xdr:col>
      <xdr:colOff>276225</xdr:colOff>
      <xdr:row>75</xdr:row>
      <xdr:rowOff>95250</xdr:rowOff>
    </xdr:to>
    <xdr:sp>
      <xdr:nvSpPr>
        <xdr:cNvPr id="322" name="Line 322"/>
        <xdr:cNvSpPr>
          <a:spLocks/>
        </xdr:cNvSpPr>
      </xdr:nvSpPr>
      <xdr:spPr>
        <a:xfrm>
          <a:off x="19050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23" name="Line 323"/>
        <xdr:cNvSpPr>
          <a:spLocks/>
        </xdr:cNvSpPr>
      </xdr:nvSpPr>
      <xdr:spPr>
        <a:xfrm>
          <a:off x="3143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71</xdr:row>
      <xdr:rowOff>95250</xdr:rowOff>
    </xdr:from>
    <xdr:to>
      <xdr:col>10</xdr:col>
      <xdr:colOff>247650</xdr:colOff>
      <xdr:row>75</xdr:row>
      <xdr:rowOff>95250</xdr:rowOff>
    </xdr:to>
    <xdr:sp>
      <xdr:nvSpPr>
        <xdr:cNvPr id="324" name="Line 324"/>
        <xdr:cNvSpPr>
          <a:spLocks/>
        </xdr:cNvSpPr>
      </xdr:nvSpPr>
      <xdr:spPr>
        <a:xfrm>
          <a:off x="31527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71</xdr:row>
      <xdr:rowOff>95250</xdr:rowOff>
    </xdr:from>
    <xdr:to>
      <xdr:col>12</xdr:col>
      <xdr:colOff>266700</xdr:colOff>
      <xdr:row>71</xdr:row>
      <xdr:rowOff>104775</xdr:rowOff>
    </xdr:to>
    <xdr:sp>
      <xdr:nvSpPr>
        <xdr:cNvPr id="325" name="Line 325"/>
        <xdr:cNvSpPr>
          <a:spLocks/>
        </xdr:cNvSpPr>
      </xdr:nvSpPr>
      <xdr:spPr>
        <a:xfrm flipV="1">
          <a:off x="37814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71</xdr:row>
      <xdr:rowOff>95250</xdr:rowOff>
    </xdr:from>
    <xdr:to>
      <xdr:col>12</xdr:col>
      <xdr:colOff>285750</xdr:colOff>
      <xdr:row>75</xdr:row>
      <xdr:rowOff>95250</xdr:rowOff>
    </xdr:to>
    <xdr:sp>
      <xdr:nvSpPr>
        <xdr:cNvPr id="326" name="Line 326"/>
        <xdr:cNvSpPr>
          <a:spLocks/>
        </xdr:cNvSpPr>
      </xdr:nvSpPr>
      <xdr:spPr>
        <a:xfrm>
          <a:off x="37814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71</xdr:row>
      <xdr:rowOff>95250</xdr:rowOff>
    </xdr:from>
    <xdr:to>
      <xdr:col>16</xdr:col>
      <xdr:colOff>266700</xdr:colOff>
      <xdr:row>71</xdr:row>
      <xdr:rowOff>104775</xdr:rowOff>
    </xdr:to>
    <xdr:sp>
      <xdr:nvSpPr>
        <xdr:cNvPr id="327" name="Line 327"/>
        <xdr:cNvSpPr>
          <a:spLocks/>
        </xdr:cNvSpPr>
      </xdr:nvSpPr>
      <xdr:spPr>
        <a:xfrm flipV="1">
          <a:off x="50387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71</xdr:row>
      <xdr:rowOff>95250</xdr:rowOff>
    </xdr:from>
    <xdr:to>
      <xdr:col>16</xdr:col>
      <xdr:colOff>285750</xdr:colOff>
      <xdr:row>75</xdr:row>
      <xdr:rowOff>95250</xdr:rowOff>
    </xdr:to>
    <xdr:sp>
      <xdr:nvSpPr>
        <xdr:cNvPr id="328" name="Line 328"/>
        <xdr:cNvSpPr>
          <a:spLocks/>
        </xdr:cNvSpPr>
      </xdr:nvSpPr>
      <xdr:spPr>
        <a:xfrm>
          <a:off x="50387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71</xdr:row>
      <xdr:rowOff>95250</xdr:rowOff>
    </xdr:from>
    <xdr:to>
      <xdr:col>14</xdr:col>
      <xdr:colOff>257175</xdr:colOff>
      <xdr:row>71</xdr:row>
      <xdr:rowOff>95250</xdr:rowOff>
    </xdr:to>
    <xdr:sp>
      <xdr:nvSpPr>
        <xdr:cNvPr id="329" name="Line 329"/>
        <xdr:cNvSpPr>
          <a:spLocks/>
        </xdr:cNvSpPr>
      </xdr:nvSpPr>
      <xdr:spPr>
        <a:xfrm>
          <a:off x="44005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71</xdr:row>
      <xdr:rowOff>95250</xdr:rowOff>
    </xdr:from>
    <xdr:to>
      <xdr:col>14</xdr:col>
      <xdr:colOff>276225</xdr:colOff>
      <xdr:row>75</xdr:row>
      <xdr:rowOff>95250</xdr:rowOff>
    </xdr:to>
    <xdr:sp>
      <xdr:nvSpPr>
        <xdr:cNvPr id="330" name="Line 330"/>
        <xdr:cNvSpPr>
          <a:spLocks/>
        </xdr:cNvSpPr>
      </xdr:nvSpPr>
      <xdr:spPr>
        <a:xfrm>
          <a:off x="44196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31" name="Line 331"/>
        <xdr:cNvSpPr>
          <a:spLocks/>
        </xdr:cNvSpPr>
      </xdr:nvSpPr>
      <xdr:spPr>
        <a:xfrm>
          <a:off x="5657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71</xdr:row>
      <xdr:rowOff>95250</xdr:rowOff>
    </xdr:from>
    <xdr:to>
      <xdr:col>18</xdr:col>
      <xdr:colOff>247650</xdr:colOff>
      <xdr:row>75</xdr:row>
      <xdr:rowOff>95250</xdr:rowOff>
    </xdr:to>
    <xdr:sp>
      <xdr:nvSpPr>
        <xdr:cNvPr id="332" name="Line 332"/>
        <xdr:cNvSpPr>
          <a:spLocks/>
        </xdr:cNvSpPr>
      </xdr:nvSpPr>
      <xdr:spPr>
        <a:xfrm>
          <a:off x="56673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71</xdr:row>
      <xdr:rowOff>95250</xdr:rowOff>
    </xdr:from>
    <xdr:to>
      <xdr:col>20</xdr:col>
      <xdr:colOff>266700</xdr:colOff>
      <xdr:row>71</xdr:row>
      <xdr:rowOff>104775</xdr:rowOff>
    </xdr:to>
    <xdr:sp>
      <xdr:nvSpPr>
        <xdr:cNvPr id="333" name="Line 333"/>
        <xdr:cNvSpPr>
          <a:spLocks/>
        </xdr:cNvSpPr>
      </xdr:nvSpPr>
      <xdr:spPr>
        <a:xfrm flipV="1">
          <a:off x="62960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71</xdr:row>
      <xdr:rowOff>95250</xdr:rowOff>
    </xdr:from>
    <xdr:to>
      <xdr:col>20</xdr:col>
      <xdr:colOff>285750</xdr:colOff>
      <xdr:row>75</xdr:row>
      <xdr:rowOff>95250</xdr:rowOff>
    </xdr:to>
    <xdr:sp>
      <xdr:nvSpPr>
        <xdr:cNvPr id="334" name="Line 334"/>
        <xdr:cNvSpPr>
          <a:spLocks/>
        </xdr:cNvSpPr>
      </xdr:nvSpPr>
      <xdr:spPr>
        <a:xfrm>
          <a:off x="62960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71</xdr:row>
      <xdr:rowOff>95250</xdr:rowOff>
    </xdr:from>
    <xdr:to>
      <xdr:col>24</xdr:col>
      <xdr:colOff>266700</xdr:colOff>
      <xdr:row>71</xdr:row>
      <xdr:rowOff>104775</xdr:rowOff>
    </xdr:to>
    <xdr:sp>
      <xdr:nvSpPr>
        <xdr:cNvPr id="335" name="Line 335"/>
        <xdr:cNvSpPr>
          <a:spLocks/>
        </xdr:cNvSpPr>
      </xdr:nvSpPr>
      <xdr:spPr>
        <a:xfrm flipV="1">
          <a:off x="75533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71</xdr:row>
      <xdr:rowOff>95250</xdr:rowOff>
    </xdr:from>
    <xdr:to>
      <xdr:col>24</xdr:col>
      <xdr:colOff>285750</xdr:colOff>
      <xdr:row>75</xdr:row>
      <xdr:rowOff>95250</xdr:rowOff>
    </xdr:to>
    <xdr:sp>
      <xdr:nvSpPr>
        <xdr:cNvPr id="336" name="Line 336"/>
        <xdr:cNvSpPr>
          <a:spLocks/>
        </xdr:cNvSpPr>
      </xdr:nvSpPr>
      <xdr:spPr>
        <a:xfrm>
          <a:off x="75533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71</xdr:row>
      <xdr:rowOff>95250</xdr:rowOff>
    </xdr:from>
    <xdr:to>
      <xdr:col>22</xdr:col>
      <xdr:colOff>257175</xdr:colOff>
      <xdr:row>71</xdr:row>
      <xdr:rowOff>95250</xdr:rowOff>
    </xdr:to>
    <xdr:sp>
      <xdr:nvSpPr>
        <xdr:cNvPr id="337" name="Line 337"/>
        <xdr:cNvSpPr>
          <a:spLocks/>
        </xdr:cNvSpPr>
      </xdr:nvSpPr>
      <xdr:spPr>
        <a:xfrm>
          <a:off x="69151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71</xdr:row>
      <xdr:rowOff>95250</xdr:rowOff>
    </xdr:from>
    <xdr:to>
      <xdr:col>22</xdr:col>
      <xdr:colOff>276225</xdr:colOff>
      <xdr:row>75</xdr:row>
      <xdr:rowOff>95250</xdr:rowOff>
    </xdr:to>
    <xdr:sp>
      <xdr:nvSpPr>
        <xdr:cNvPr id="338" name="Line 338"/>
        <xdr:cNvSpPr>
          <a:spLocks/>
        </xdr:cNvSpPr>
      </xdr:nvSpPr>
      <xdr:spPr>
        <a:xfrm>
          <a:off x="69342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39" name="Line 339"/>
        <xdr:cNvSpPr>
          <a:spLocks/>
        </xdr:cNvSpPr>
      </xdr:nvSpPr>
      <xdr:spPr>
        <a:xfrm>
          <a:off x="81724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71</xdr:row>
      <xdr:rowOff>95250</xdr:rowOff>
    </xdr:from>
    <xdr:to>
      <xdr:col>26</xdr:col>
      <xdr:colOff>247650</xdr:colOff>
      <xdr:row>75</xdr:row>
      <xdr:rowOff>95250</xdr:rowOff>
    </xdr:to>
    <xdr:sp>
      <xdr:nvSpPr>
        <xdr:cNvPr id="340" name="Line 340"/>
        <xdr:cNvSpPr>
          <a:spLocks/>
        </xdr:cNvSpPr>
      </xdr:nvSpPr>
      <xdr:spPr>
        <a:xfrm>
          <a:off x="81819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71</xdr:row>
      <xdr:rowOff>95250</xdr:rowOff>
    </xdr:from>
    <xdr:to>
      <xdr:col>28</xdr:col>
      <xdr:colOff>266700</xdr:colOff>
      <xdr:row>71</xdr:row>
      <xdr:rowOff>104775</xdr:rowOff>
    </xdr:to>
    <xdr:sp>
      <xdr:nvSpPr>
        <xdr:cNvPr id="341" name="Line 341"/>
        <xdr:cNvSpPr>
          <a:spLocks/>
        </xdr:cNvSpPr>
      </xdr:nvSpPr>
      <xdr:spPr>
        <a:xfrm flipV="1">
          <a:off x="88106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71</xdr:row>
      <xdr:rowOff>95250</xdr:rowOff>
    </xdr:from>
    <xdr:to>
      <xdr:col>28</xdr:col>
      <xdr:colOff>285750</xdr:colOff>
      <xdr:row>75</xdr:row>
      <xdr:rowOff>95250</xdr:rowOff>
    </xdr:to>
    <xdr:sp>
      <xdr:nvSpPr>
        <xdr:cNvPr id="342" name="Line 342"/>
        <xdr:cNvSpPr>
          <a:spLocks/>
        </xdr:cNvSpPr>
      </xdr:nvSpPr>
      <xdr:spPr>
        <a:xfrm>
          <a:off x="88106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71</xdr:row>
      <xdr:rowOff>95250</xdr:rowOff>
    </xdr:from>
    <xdr:to>
      <xdr:col>32</xdr:col>
      <xdr:colOff>266700</xdr:colOff>
      <xdr:row>71</xdr:row>
      <xdr:rowOff>104775</xdr:rowOff>
    </xdr:to>
    <xdr:sp>
      <xdr:nvSpPr>
        <xdr:cNvPr id="343" name="Line 343"/>
        <xdr:cNvSpPr>
          <a:spLocks/>
        </xdr:cNvSpPr>
      </xdr:nvSpPr>
      <xdr:spPr>
        <a:xfrm flipV="1">
          <a:off x="100679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71</xdr:row>
      <xdr:rowOff>95250</xdr:rowOff>
    </xdr:from>
    <xdr:to>
      <xdr:col>32</xdr:col>
      <xdr:colOff>285750</xdr:colOff>
      <xdr:row>75</xdr:row>
      <xdr:rowOff>95250</xdr:rowOff>
    </xdr:to>
    <xdr:sp>
      <xdr:nvSpPr>
        <xdr:cNvPr id="344" name="Line 344"/>
        <xdr:cNvSpPr>
          <a:spLocks/>
        </xdr:cNvSpPr>
      </xdr:nvSpPr>
      <xdr:spPr>
        <a:xfrm>
          <a:off x="100679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71</xdr:row>
      <xdr:rowOff>95250</xdr:rowOff>
    </xdr:from>
    <xdr:to>
      <xdr:col>30</xdr:col>
      <xdr:colOff>257175</xdr:colOff>
      <xdr:row>71</xdr:row>
      <xdr:rowOff>95250</xdr:rowOff>
    </xdr:to>
    <xdr:sp>
      <xdr:nvSpPr>
        <xdr:cNvPr id="345" name="Line 345"/>
        <xdr:cNvSpPr>
          <a:spLocks/>
        </xdr:cNvSpPr>
      </xdr:nvSpPr>
      <xdr:spPr>
        <a:xfrm>
          <a:off x="94297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71</xdr:row>
      <xdr:rowOff>95250</xdr:rowOff>
    </xdr:from>
    <xdr:to>
      <xdr:col>30</xdr:col>
      <xdr:colOff>276225</xdr:colOff>
      <xdr:row>75</xdr:row>
      <xdr:rowOff>95250</xdr:rowOff>
    </xdr:to>
    <xdr:sp>
      <xdr:nvSpPr>
        <xdr:cNvPr id="346" name="Line 346"/>
        <xdr:cNvSpPr>
          <a:spLocks/>
        </xdr:cNvSpPr>
      </xdr:nvSpPr>
      <xdr:spPr>
        <a:xfrm>
          <a:off x="94488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47" name="Line 347"/>
        <xdr:cNvSpPr>
          <a:spLocks/>
        </xdr:cNvSpPr>
      </xdr:nvSpPr>
      <xdr:spPr>
        <a:xfrm>
          <a:off x="106870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71</xdr:row>
      <xdr:rowOff>95250</xdr:rowOff>
    </xdr:from>
    <xdr:to>
      <xdr:col>34</xdr:col>
      <xdr:colOff>247650</xdr:colOff>
      <xdr:row>75</xdr:row>
      <xdr:rowOff>95250</xdr:rowOff>
    </xdr:to>
    <xdr:sp>
      <xdr:nvSpPr>
        <xdr:cNvPr id="348" name="Line 348"/>
        <xdr:cNvSpPr>
          <a:spLocks/>
        </xdr:cNvSpPr>
      </xdr:nvSpPr>
      <xdr:spPr>
        <a:xfrm>
          <a:off x="106965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71</xdr:row>
      <xdr:rowOff>95250</xdr:rowOff>
    </xdr:from>
    <xdr:to>
      <xdr:col>36</xdr:col>
      <xdr:colOff>266700</xdr:colOff>
      <xdr:row>71</xdr:row>
      <xdr:rowOff>104775</xdr:rowOff>
    </xdr:to>
    <xdr:sp>
      <xdr:nvSpPr>
        <xdr:cNvPr id="349" name="Line 349"/>
        <xdr:cNvSpPr>
          <a:spLocks/>
        </xdr:cNvSpPr>
      </xdr:nvSpPr>
      <xdr:spPr>
        <a:xfrm flipV="1">
          <a:off x="113252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71</xdr:row>
      <xdr:rowOff>95250</xdr:rowOff>
    </xdr:from>
    <xdr:to>
      <xdr:col>36</xdr:col>
      <xdr:colOff>285750</xdr:colOff>
      <xdr:row>75</xdr:row>
      <xdr:rowOff>95250</xdr:rowOff>
    </xdr:to>
    <xdr:sp>
      <xdr:nvSpPr>
        <xdr:cNvPr id="350" name="Line 350"/>
        <xdr:cNvSpPr>
          <a:spLocks/>
        </xdr:cNvSpPr>
      </xdr:nvSpPr>
      <xdr:spPr>
        <a:xfrm>
          <a:off x="113252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71</xdr:row>
      <xdr:rowOff>95250</xdr:rowOff>
    </xdr:from>
    <xdr:to>
      <xdr:col>40</xdr:col>
      <xdr:colOff>266700</xdr:colOff>
      <xdr:row>71</xdr:row>
      <xdr:rowOff>104775</xdr:rowOff>
    </xdr:to>
    <xdr:sp>
      <xdr:nvSpPr>
        <xdr:cNvPr id="351" name="Line 351"/>
        <xdr:cNvSpPr>
          <a:spLocks/>
        </xdr:cNvSpPr>
      </xdr:nvSpPr>
      <xdr:spPr>
        <a:xfrm flipV="1">
          <a:off x="125825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71</xdr:row>
      <xdr:rowOff>95250</xdr:rowOff>
    </xdr:from>
    <xdr:to>
      <xdr:col>40</xdr:col>
      <xdr:colOff>285750</xdr:colOff>
      <xdr:row>75</xdr:row>
      <xdr:rowOff>95250</xdr:rowOff>
    </xdr:to>
    <xdr:sp>
      <xdr:nvSpPr>
        <xdr:cNvPr id="352" name="Line 352"/>
        <xdr:cNvSpPr>
          <a:spLocks/>
        </xdr:cNvSpPr>
      </xdr:nvSpPr>
      <xdr:spPr>
        <a:xfrm>
          <a:off x="125825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71</xdr:row>
      <xdr:rowOff>95250</xdr:rowOff>
    </xdr:from>
    <xdr:to>
      <xdr:col>38</xdr:col>
      <xdr:colOff>257175</xdr:colOff>
      <xdr:row>71</xdr:row>
      <xdr:rowOff>95250</xdr:rowOff>
    </xdr:to>
    <xdr:sp>
      <xdr:nvSpPr>
        <xdr:cNvPr id="353" name="Line 353"/>
        <xdr:cNvSpPr>
          <a:spLocks/>
        </xdr:cNvSpPr>
      </xdr:nvSpPr>
      <xdr:spPr>
        <a:xfrm>
          <a:off x="119443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71</xdr:row>
      <xdr:rowOff>95250</xdr:rowOff>
    </xdr:from>
    <xdr:to>
      <xdr:col>38</xdr:col>
      <xdr:colOff>276225</xdr:colOff>
      <xdr:row>75</xdr:row>
      <xdr:rowOff>95250</xdr:rowOff>
    </xdr:to>
    <xdr:sp>
      <xdr:nvSpPr>
        <xdr:cNvPr id="354" name="Line 354"/>
        <xdr:cNvSpPr>
          <a:spLocks/>
        </xdr:cNvSpPr>
      </xdr:nvSpPr>
      <xdr:spPr>
        <a:xfrm>
          <a:off x="119634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55" name="Line 355"/>
        <xdr:cNvSpPr>
          <a:spLocks/>
        </xdr:cNvSpPr>
      </xdr:nvSpPr>
      <xdr:spPr>
        <a:xfrm>
          <a:off x="132016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71</xdr:row>
      <xdr:rowOff>95250</xdr:rowOff>
    </xdr:from>
    <xdr:to>
      <xdr:col>42</xdr:col>
      <xdr:colOff>247650</xdr:colOff>
      <xdr:row>75</xdr:row>
      <xdr:rowOff>95250</xdr:rowOff>
    </xdr:to>
    <xdr:sp>
      <xdr:nvSpPr>
        <xdr:cNvPr id="356" name="Line 356"/>
        <xdr:cNvSpPr>
          <a:spLocks/>
        </xdr:cNvSpPr>
      </xdr:nvSpPr>
      <xdr:spPr>
        <a:xfrm>
          <a:off x="132111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71</xdr:row>
      <xdr:rowOff>95250</xdr:rowOff>
    </xdr:from>
    <xdr:to>
      <xdr:col>44</xdr:col>
      <xdr:colOff>266700</xdr:colOff>
      <xdr:row>71</xdr:row>
      <xdr:rowOff>104775</xdr:rowOff>
    </xdr:to>
    <xdr:sp>
      <xdr:nvSpPr>
        <xdr:cNvPr id="357" name="Line 357"/>
        <xdr:cNvSpPr>
          <a:spLocks/>
        </xdr:cNvSpPr>
      </xdr:nvSpPr>
      <xdr:spPr>
        <a:xfrm flipV="1">
          <a:off x="138398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71</xdr:row>
      <xdr:rowOff>95250</xdr:rowOff>
    </xdr:from>
    <xdr:to>
      <xdr:col>44</xdr:col>
      <xdr:colOff>285750</xdr:colOff>
      <xdr:row>75</xdr:row>
      <xdr:rowOff>95250</xdr:rowOff>
    </xdr:to>
    <xdr:sp>
      <xdr:nvSpPr>
        <xdr:cNvPr id="358" name="Line 358"/>
        <xdr:cNvSpPr>
          <a:spLocks/>
        </xdr:cNvSpPr>
      </xdr:nvSpPr>
      <xdr:spPr>
        <a:xfrm>
          <a:off x="138398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71</xdr:row>
      <xdr:rowOff>95250</xdr:rowOff>
    </xdr:from>
    <xdr:to>
      <xdr:col>48</xdr:col>
      <xdr:colOff>266700</xdr:colOff>
      <xdr:row>71</xdr:row>
      <xdr:rowOff>104775</xdr:rowOff>
    </xdr:to>
    <xdr:sp>
      <xdr:nvSpPr>
        <xdr:cNvPr id="359" name="Line 359"/>
        <xdr:cNvSpPr>
          <a:spLocks/>
        </xdr:cNvSpPr>
      </xdr:nvSpPr>
      <xdr:spPr>
        <a:xfrm flipV="1">
          <a:off x="150971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71</xdr:row>
      <xdr:rowOff>95250</xdr:rowOff>
    </xdr:from>
    <xdr:to>
      <xdr:col>48</xdr:col>
      <xdr:colOff>285750</xdr:colOff>
      <xdr:row>75</xdr:row>
      <xdr:rowOff>95250</xdr:rowOff>
    </xdr:to>
    <xdr:sp>
      <xdr:nvSpPr>
        <xdr:cNvPr id="360" name="Line 360"/>
        <xdr:cNvSpPr>
          <a:spLocks/>
        </xdr:cNvSpPr>
      </xdr:nvSpPr>
      <xdr:spPr>
        <a:xfrm>
          <a:off x="150971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71</xdr:row>
      <xdr:rowOff>95250</xdr:rowOff>
    </xdr:from>
    <xdr:to>
      <xdr:col>46</xdr:col>
      <xdr:colOff>257175</xdr:colOff>
      <xdr:row>71</xdr:row>
      <xdr:rowOff>95250</xdr:rowOff>
    </xdr:to>
    <xdr:sp>
      <xdr:nvSpPr>
        <xdr:cNvPr id="361" name="Line 361"/>
        <xdr:cNvSpPr>
          <a:spLocks/>
        </xdr:cNvSpPr>
      </xdr:nvSpPr>
      <xdr:spPr>
        <a:xfrm>
          <a:off x="144589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71</xdr:row>
      <xdr:rowOff>95250</xdr:rowOff>
    </xdr:from>
    <xdr:to>
      <xdr:col>46</xdr:col>
      <xdr:colOff>276225</xdr:colOff>
      <xdr:row>75</xdr:row>
      <xdr:rowOff>95250</xdr:rowOff>
    </xdr:to>
    <xdr:sp>
      <xdr:nvSpPr>
        <xdr:cNvPr id="362" name="Line 362"/>
        <xdr:cNvSpPr>
          <a:spLocks/>
        </xdr:cNvSpPr>
      </xdr:nvSpPr>
      <xdr:spPr>
        <a:xfrm>
          <a:off x="144780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63" name="Line 363"/>
        <xdr:cNvSpPr>
          <a:spLocks/>
        </xdr:cNvSpPr>
      </xdr:nvSpPr>
      <xdr:spPr>
        <a:xfrm>
          <a:off x="15716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71</xdr:row>
      <xdr:rowOff>95250</xdr:rowOff>
    </xdr:from>
    <xdr:to>
      <xdr:col>50</xdr:col>
      <xdr:colOff>247650</xdr:colOff>
      <xdr:row>75</xdr:row>
      <xdr:rowOff>95250</xdr:rowOff>
    </xdr:to>
    <xdr:sp>
      <xdr:nvSpPr>
        <xdr:cNvPr id="364" name="Line 364"/>
        <xdr:cNvSpPr>
          <a:spLocks/>
        </xdr:cNvSpPr>
      </xdr:nvSpPr>
      <xdr:spPr>
        <a:xfrm>
          <a:off x="157257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71</xdr:row>
      <xdr:rowOff>95250</xdr:rowOff>
    </xdr:from>
    <xdr:to>
      <xdr:col>52</xdr:col>
      <xdr:colOff>266700</xdr:colOff>
      <xdr:row>71</xdr:row>
      <xdr:rowOff>104775</xdr:rowOff>
    </xdr:to>
    <xdr:sp>
      <xdr:nvSpPr>
        <xdr:cNvPr id="365" name="Line 365"/>
        <xdr:cNvSpPr>
          <a:spLocks/>
        </xdr:cNvSpPr>
      </xdr:nvSpPr>
      <xdr:spPr>
        <a:xfrm flipV="1">
          <a:off x="163544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71</xdr:row>
      <xdr:rowOff>95250</xdr:rowOff>
    </xdr:from>
    <xdr:to>
      <xdr:col>52</xdr:col>
      <xdr:colOff>285750</xdr:colOff>
      <xdr:row>75</xdr:row>
      <xdr:rowOff>95250</xdr:rowOff>
    </xdr:to>
    <xdr:sp>
      <xdr:nvSpPr>
        <xdr:cNvPr id="366" name="Line 366"/>
        <xdr:cNvSpPr>
          <a:spLocks/>
        </xdr:cNvSpPr>
      </xdr:nvSpPr>
      <xdr:spPr>
        <a:xfrm>
          <a:off x="163544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71</xdr:row>
      <xdr:rowOff>95250</xdr:rowOff>
    </xdr:from>
    <xdr:to>
      <xdr:col>56</xdr:col>
      <xdr:colOff>266700</xdr:colOff>
      <xdr:row>71</xdr:row>
      <xdr:rowOff>104775</xdr:rowOff>
    </xdr:to>
    <xdr:sp>
      <xdr:nvSpPr>
        <xdr:cNvPr id="367" name="Line 367"/>
        <xdr:cNvSpPr>
          <a:spLocks/>
        </xdr:cNvSpPr>
      </xdr:nvSpPr>
      <xdr:spPr>
        <a:xfrm flipV="1">
          <a:off x="176117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71</xdr:row>
      <xdr:rowOff>95250</xdr:rowOff>
    </xdr:from>
    <xdr:to>
      <xdr:col>56</xdr:col>
      <xdr:colOff>285750</xdr:colOff>
      <xdr:row>75</xdr:row>
      <xdr:rowOff>95250</xdr:rowOff>
    </xdr:to>
    <xdr:sp>
      <xdr:nvSpPr>
        <xdr:cNvPr id="368" name="Line 368"/>
        <xdr:cNvSpPr>
          <a:spLocks/>
        </xdr:cNvSpPr>
      </xdr:nvSpPr>
      <xdr:spPr>
        <a:xfrm>
          <a:off x="176117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71</xdr:row>
      <xdr:rowOff>95250</xdr:rowOff>
    </xdr:from>
    <xdr:to>
      <xdr:col>54</xdr:col>
      <xdr:colOff>257175</xdr:colOff>
      <xdr:row>71</xdr:row>
      <xdr:rowOff>95250</xdr:rowOff>
    </xdr:to>
    <xdr:sp>
      <xdr:nvSpPr>
        <xdr:cNvPr id="369" name="Line 369"/>
        <xdr:cNvSpPr>
          <a:spLocks/>
        </xdr:cNvSpPr>
      </xdr:nvSpPr>
      <xdr:spPr>
        <a:xfrm>
          <a:off x="169735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71</xdr:row>
      <xdr:rowOff>95250</xdr:rowOff>
    </xdr:from>
    <xdr:to>
      <xdr:col>54</xdr:col>
      <xdr:colOff>276225</xdr:colOff>
      <xdr:row>75</xdr:row>
      <xdr:rowOff>95250</xdr:rowOff>
    </xdr:to>
    <xdr:sp>
      <xdr:nvSpPr>
        <xdr:cNvPr id="370" name="Line 370"/>
        <xdr:cNvSpPr>
          <a:spLocks/>
        </xdr:cNvSpPr>
      </xdr:nvSpPr>
      <xdr:spPr>
        <a:xfrm>
          <a:off x="169926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71" name="Line 371"/>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71</xdr:row>
      <xdr:rowOff>95250</xdr:rowOff>
    </xdr:from>
    <xdr:to>
      <xdr:col>58</xdr:col>
      <xdr:colOff>247650</xdr:colOff>
      <xdr:row>75</xdr:row>
      <xdr:rowOff>95250</xdr:rowOff>
    </xdr:to>
    <xdr:sp>
      <xdr:nvSpPr>
        <xdr:cNvPr id="372" name="Line 372"/>
        <xdr:cNvSpPr>
          <a:spLocks/>
        </xdr:cNvSpPr>
      </xdr:nvSpPr>
      <xdr:spPr>
        <a:xfrm>
          <a:off x="182403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73" name="Line 373"/>
        <xdr:cNvSpPr>
          <a:spLocks/>
        </xdr:cNvSpPr>
      </xdr:nvSpPr>
      <xdr:spPr>
        <a:xfrm>
          <a:off x="3143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74" name="Line 374"/>
        <xdr:cNvSpPr>
          <a:spLocks/>
        </xdr:cNvSpPr>
      </xdr:nvSpPr>
      <xdr:spPr>
        <a:xfrm>
          <a:off x="5657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75" name="Line 375"/>
        <xdr:cNvSpPr>
          <a:spLocks/>
        </xdr:cNvSpPr>
      </xdr:nvSpPr>
      <xdr:spPr>
        <a:xfrm>
          <a:off x="81724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76" name="Line 376"/>
        <xdr:cNvSpPr>
          <a:spLocks/>
        </xdr:cNvSpPr>
      </xdr:nvSpPr>
      <xdr:spPr>
        <a:xfrm>
          <a:off x="106870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77" name="Line 377"/>
        <xdr:cNvSpPr>
          <a:spLocks/>
        </xdr:cNvSpPr>
      </xdr:nvSpPr>
      <xdr:spPr>
        <a:xfrm>
          <a:off x="132016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78" name="Line 378"/>
        <xdr:cNvSpPr>
          <a:spLocks/>
        </xdr:cNvSpPr>
      </xdr:nvSpPr>
      <xdr:spPr>
        <a:xfrm>
          <a:off x="15716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79" name="Line 379"/>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71</xdr:row>
      <xdr:rowOff>95250</xdr:rowOff>
    </xdr:from>
    <xdr:to>
      <xdr:col>14</xdr:col>
      <xdr:colOff>257175</xdr:colOff>
      <xdr:row>71</xdr:row>
      <xdr:rowOff>95250</xdr:rowOff>
    </xdr:to>
    <xdr:sp>
      <xdr:nvSpPr>
        <xdr:cNvPr id="380" name="Line 380"/>
        <xdr:cNvSpPr>
          <a:spLocks/>
        </xdr:cNvSpPr>
      </xdr:nvSpPr>
      <xdr:spPr>
        <a:xfrm>
          <a:off x="44005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71</xdr:row>
      <xdr:rowOff>95250</xdr:rowOff>
    </xdr:from>
    <xdr:to>
      <xdr:col>22</xdr:col>
      <xdr:colOff>257175</xdr:colOff>
      <xdr:row>71</xdr:row>
      <xdr:rowOff>95250</xdr:rowOff>
    </xdr:to>
    <xdr:sp>
      <xdr:nvSpPr>
        <xdr:cNvPr id="381" name="Line 381"/>
        <xdr:cNvSpPr>
          <a:spLocks/>
        </xdr:cNvSpPr>
      </xdr:nvSpPr>
      <xdr:spPr>
        <a:xfrm>
          <a:off x="69151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71</xdr:row>
      <xdr:rowOff>95250</xdr:rowOff>
    </xdr:from>
    <xdr:to>
      <xdr:col>30</xdr:col>
      <xdr:colOff>257175</xdr:colOff>
      <xdr:row>71</xdr:row>
      <xdr:rowOff>95250</xdr:rowOff>
    </xdr:to>
    <xdr:sp>
      <xdr:nvSpPr>
        <xdr:cNvPr id="382" name="Line 382"/>
        <xdr:cNvSpPr>
          <a:spLocks/>
        </xdr:cNvSpPr>
      </xdr:nvSpPr>
      <xdr:spPr>
        <a:xfrm>
          <a:off x="94297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71</xdr:row>
      <xdr:rowOff>95250</xdr:rowOff>
    </xdr:from>
    <xdr:to>
      <xdr:col>38</xdr:col>
      <xdr:colOff>257175</xdr:colOff>
      <xdr:row>71</xdr:row>
      <xdr:rowOff>95250</xdr:rowOff>
    </xdr:to>
    <xdr:sp>
      <xdr:nvSpPr>
        <xdr:cNvPr id="383" name="Line 383"/>
        <xdr:cNvSpPr>
          <a:spLocks/>
        </xdr:cNvSpPr>
      </xdr:nvSpPr>
      <xdr:spPr>
        <a:xfrm>
          <a:off x="119443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71</xdr:row>
      <xdr:rowOff>95250</xdr:rowOff>
    </xdr:from>
    <xdr:to>
      <xdr:col>46</xdr:col>
      <xdr:colOff>257175</xdr:colOff>
      <xdr:row>71</xdr:row>
      <xdr:rowOff>95250</xdr:rowOff>
    </xdr:to>
    <xdr:sp>
      <xdr:nvSpPr>
        <xdr:cNvPr id="384" name="Line 384"/>
        <xdr:cNvSpPr>
          <a:spLocks/>
        </xdr:cNvSpPr>
      </xdr:nvSpPr>
      <xdr:spPr>
        <a:xfrm>
          <a:off x="144589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71</xdr:row>
      <xdr:rowOff>95250</xdr:rowOff>
    </xdr:from>
    <xdr:to>
      <xdr:col>54</xdr:col>
      <xdr:colOff>257175</xdr:colOff>
      <xdr:row>71</xdr:row>
      <xdr:rowOff>95250</xdr:rowOff>
    </xdr:to>
    <xdr:sp>
      <xdr:nvSpPr>
        <xdr:cNvPr id="385" name="Line 385"/>
        <xdr:cNvSpPr>
          <a:spLocks/>
        </xdr:cNvSpPr>
      </xdr:nvSpPr>
      <xdr:spPr>
        <a:xfrm>
          <a:off x="169735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86" name="Line 386"/>
        <xdr:cNvSpPr>
          <a:spLocks/>
        </xdr:cNvSpPr>
      </xdr:nvSpPr>
      <xdr:spPr>
        <a:xfrm>
          <a:off x="3143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87" name="Line 387"/>
        <xdr:cNvSpPr>
          <a:spLocks/>
        </xdr:cNvSpPr>
      </xdr:nvSpPr>
      <xdr:spPr>
        <a:xfrm>
          <a:off x="5657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88" name="Line 388"/>
        <xdr:cNvSpPr>
          <a:spLocks/>
        </xdr:cNvSpPr>
      </xdr:nvSpPr>
      <xdr:spPr>
        <a:xfrm>
          <a:off x="81724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89" name="Line 389"/>
        <xdr:cNvSpPr>
          <a:spLocks/>
        </xdr:cNvSpPr>
      </xdr:nvSpPr>
      <xdr:spPr>
        <a:xfrm>
          <a:off x="106870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90" name="Line 390"/>
        <xdr:cNvSpPr>
          <a:spLocks/>
        </xdr:cNvSpPr>
      </xdr:nvSpPr>
      <xdr:spPr>
        <a:xfrm>
          <a:off x="132016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91" name="Line 391"/>
        <xdr:cNvSpPr>
          <a:spLocks/>
        </xdr:cNvSpPr>
      </xdr:nvSpPr>
      <xdr:spPr>
        <a:xfrm>
          <a:off x="157162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92" name="Line 392"/>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84</xdr:row>
      <xdr:rowOff>95250</xdr:rowOff>
    </xdr:from>
    <xdr:to>
      <xdr:col>2</xdr:col>
      <xdr:colOff>247650</xdr:colOff>
      <xdr:row>84</xdr:row>
      <xdr:rowOff>95250</xdr:rowOff>
    </xdr:to>
    <xdr:sp>
      <xdr:nvSpPr>
        <xdr:cNvPr id="393" name="Line 393"/>
        <xdr:cNvSpPr>
          <a:spLocks/>
        </xdr:cNvSpPr>
      </xdr:nvSpPr>
      <xdr:spPr>
        <a:xfrm>
          <a:off x="6286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84</xdr:row>
      <xdr:rowOff>95250</xdr:rowOff>
    </xdr:from>
    <xdr:to>
      <xdr:col>2</xdr:col>
      <xdr:colOff>247650</xdr:colOff>
      <xdr:row>88</xdr:row>
      <xdr:rowOff>95250</xdr:rowOff>
    </xdr:to>
    <xdr:sp>
      <xdr:nvSpPr>
        <xdr:cNvPr id="394" name="Line 394"/>
        <xdr:cNvSpPr>
          <a:spLocks/>
        </xdr:cNvSpPr>
      </xdr:nvSpPr>
      <xdr:spPr>
        <a:xfrm>
          <a:off x="6381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95250</xdr:rowOff>
    </xdr:from>
    <xdr:to>
      <xdr:col>4</xdr:col>
      <xdr:colOff>266700</xdr:colOff>
      <xdr:row>84</xdr:row>
      <xdr:rowOff>104775</xdr:rowOff>
    </xdr:to>
    <xdr:sp>
      <xdr:nvSpPr>
        <xdr:cNvPr id="395" name="Line 395"/>
        <xdr:cNvSpPr>
          <a:spLocks/>
        </xdr:cNvSpPr>
      </xdr:nvSpPr>
      <xdr:spPr>
        <a:xfrm flipV="1">
          <a:off x="12668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95250</xdr:rowOff>
    </xdr:from>
    <xdr:to>
      <xdr:col>4</xdr:col>
      <xdr:colOff>285750</xdr:colOff>
      <xdr:row>88</xdr:row>
      <xdr:rowOff>95250</xdr:rowOff>
    </xdr:to>
    <xdr:sp>
      <xdr:nvSpPr>
        <xdr:cNvPr id="396" name="Line 396"/>
        <xdr:cNvSpPr>
          <a:spLocks/>
        </xdr:cNvSpPr>
      </xdr:nvSpPr>
      <xdr:spPr>
        <a:xfrm>
          <a:off x="12668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84</xdr:row>
      <xdr:rowOff>95250</xdr:rowOff>
    </xdr:from>
    <xdr:to>
      <xdr:col>8</xdr:col>
      <xdr:colOff>266700</xdr:colOff>
      <xdr:row>84</xdr:row>
      <xdr:rowOff>104775</xdr:rowOff>
    </xdr:to>
    <xdr:sp>
      <xdr:nvSpPr>
        <xdr:cNvPr id="397" name="Line 397"/>
        <xdr:cNvSpPr>
          <a:spLocks/>
        </xdr:cNvSpPr>
      </xdr:nvSpPr>
      <xdr:spPr>
        <a:xfrm flipV="1">
          <a:off x="25241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84</xdr:row>
      <xdr:rowOff>95250</xdr:rowOff>
    </xdr:from>
    <xdr:to>
      <xdr:col>8</xdr:col>
      <xdr:colOff>285750</xdr:colOff>
      <xdr:row>88</xdr:row>
      <xdr:rowOff>95250</xdr:rowOff>
    </xdr:to>
    <xdr:sp>
      <xdr:nvSpPr>
        <xdr:cNvPr id="398" name="Line 398"/>
        <xdr:cNvSpPr>
          <a:spLocks/>
        </xdr:cNvSpPr>
      </xdr:nvSpPr>
      <xdr:spPr>
        <a:xfrm>
          <a:off x="25241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84</xdr:row>
      <xdr:rowOff>95250</xdr:rowOff>
    </xdr:from>
    <xdr:to>
      <xdr:col>6</xdr:col>
      <xdr:colOff>257175</xdr:colOff>
      <xdr:row>84</xdr:row>
      <xdr:rowOff>95250</xdr:rowOff>
    </xdr:to>
    <xdr:sp>
      <xdr:nvSpPr>
        <xdr:cNvPr id="399" name="Line 399"/>
        <xdr:cNvSpPr>
          <a:spLocks/>
        </xdr:cNvSpPr>
      </xdr:nvSpPr>
      <xdr:spPr>
        <a:xfrm>
          <a:off x="18859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84</xdr:row>
      <xdr:rowOff>95250</xdr:rowOff>
    </xdr:from>
    <xdr:to>
      <xdr:col>6</xdr:col>
      <xdr:colOff>276225</xdr:colOff>
      <xdr:row>88</xdr:row>
      <xdr:rowOff>95250</xdr:rowOff>
    </xdr:to>
    <xdr:sp>
      <xdr:nvSpPr>
        <xdr:cNvPr id="400" name="Line 400"/>
        <xdr:cNvSpPr>
          <a:spLocks/>
        </xdr:cNvSpPr>
      </xdr:nvSpPr>
      <xdr:spPr>
        <a:xfrm>
          <a:off x="19050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01" name="Line 401"/>
        <xdr:cNvSpPr>
          <a:spLocks/>
        </xdr:cNvSpPr>
      </xdr:nvSpPr>
      <xdr:spPr>
        <a:xfrm>
          <a:off x="3143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84</xdr:row>
      <xdr:rowOff>95250</xdr:rowOff>
    </xdr:from>
    <xdr:to>
      <xdr:col>10</xdr:col>
      <xdr:colOff>247650</xdr:colOff>
      <xdr:row>88</xdr:row>
      <xdr:rowOff>95250</xdr:rowOff>
    </xdr:to>
    <xdr:sp>
      <xdr:nvSpPr>
        <xdr:cNvPr id="402" name="Line 402"/>
        <xdr:cNvSpPr>
          <a:spLocks/>
        </xdr:cNvSpPr>
      </xdr:nvSpPr>
      <xdr:spPr>
        <a:xfrm>
          <a:off x="31527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84</xdr:row>
      <xdr:rowOff>95250</xdr:rowOff>
    </xdr:from>
    <xdr:to>
      <xdr:col>12</xdr:col>
      <xdr:colOff>266700</xdr:colOff>
      <xdr:row>84</xdr:row>
      <xdr:rowOff>104775</xdr:rowOff>
    </xdr:to>
    <xdr:sp>
      <xdr:nvSpPr>
        <xdr:cNvPr id="403" name="Line 403"/>
        <xdr:cNvSpPr>
          <a:spLocks/>
        </xdr:cNvSpPr>
      </xdr:nvSpPr>
      <xdr:spPr>
        <a:xfrm flipV="1">
          <a:off x="37814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84</xdr:row>
      <xdr:rowOff>95250</xdr:rowOff>
    </xdr:from>
    <xdr:to>
      <xdr:col>12</xdr:col>
      <xdr:colOff>285750</xdr:colOff>
      <xdr:row>88</xdr:row>
      <xdr:rowOff>95250</xdr:rowOff>
    </xdr:to>
    <xdr:sp>
      <xdr:nvSpPr>
        <xdr:cNvPr id="404" name="Line 404"/>
        <xdr:cNvSpPr>
          <a:spLocks/>
        </xdr:cNvSpPr>
      </xdr:nvSpPr>
      <xdr:spPr>
        <a:xfrm>
          <a:off x="37814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84</xdr:row>
      <xdr:rowOff>95250</xdr:rowOff>
    </xdr:from>
    <xdr:to>
      <xdr:col>16</xdr:col>
      <xdr:colOff>266700</xdr:colOff>
      <xdr:row>84</xdr:row>
      <xdr:rowOff>104775</xdr:rowOff>
    </xdr:to>
    <xdr:sp>
      <xdr:nvSpPr>
        <xdr:cNvPr id="405" name="Line 405"/>
        <xdr:cNvSpPr>
          <a:spLocks/>
        </xdr:cNvSpPr>
      </xdr:nvSpPr>
      <xdr:spPr>
        <a:xfrm flipV="1">
          <a:off x="50387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84</xdr:row>
      <xdr:rowOff>95250</xdr:rowOff>
    </xdr:from>
    <xdr:to>
      <xdr:col>16</xdr:col>
      <xdr:colOff>285750</xdr:colOff>
      <xdr:row>88</xdr:row>
      <xdr:rowOff>95250</xdr:rowOff>
    </xdr:to>
    <xdr:sp>
      <xdr:nvSpPr>
        <xdr:cNvPr id="406" name="Line 406"/>
        <xdr:cNvSpPr>
          <a:spLocks/>
        </xdr:cNvSpPr>
      </xdr:nvSpPr>
      <xdr:spPr>
        <a:xfrm>
          <a:off x="50387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84</xdr:row>
      <xdr:rowOff>95250</xdr:rowOff>
    </xdr:from>
    <xdr:to>
      <xdr:col>14</xdr:col>
      <xdr:colOff>257175</xdr:colOff>
      <xdr:row>84</xdr:row>
      <xdr:rowOff>95250</xdr:rowOff>
    </xdr:to>
    <xdr:sp>
      <xdr:nvSpPr>
        <xdr:cNvPr id="407" name="Line 407"/>
        <xdr:cNvSpPr>
          <a:spLocks/>
        </xdr:cNvSpPr>
      </xdr:nvSpPr>
      <xdr:spPr>
        <a:xfrm>
          <a:off x="44005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84</xdr:row>
      <xdr:rowOff>95250</xdr:rowOff>
    </xdr:from>
    <xdr:to>
      <xdr:col>14</xdr:col>
      <xdr:colOff>276225</xdr:colOff>
      <xdr:row>88</xdr:row>
      <xdr:rowOff>95250</xdr:rowOff>
    </xdr:to>
    <xdr:sp>
      <xdr:nvSpPr>
        <xdr:cNvPr id="408" name="Line 408"/>
        <xdr:cNvSpPr>
          <a:spLocks/>
        </xdr:cNvSpPr>
      </xdr:nvSpPr>
      <xdr:spPr>
        <a:xfrm>
          <a:off x="44196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09" name="Line 409"/>
        <xdr:cNvSpPr>
          <a:spLocks/>
        </xdr:cNvSpPr>
      </xdr:nvSpPr>
      <xdr:spPr>
        <a:xfrm>
          <a:off x="5657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84</xdr:row>
      <xdr:rowOff>95250</xdr:rowOff>
    </xdr:from>
    <xdr:to>
      <xdr:col>18</xdr:col>
      <xdr:colOff>247650</xdr:colOff>
      <xdr:row>88</xdr:row>
      <xdr:rowOff>95250</xdr:rowOff>
    </xdr:to>
    <xdr:sp>
      <xdr:nvSpPr>
        <xdr:cNvPr id="410" name="Line 410"/>
        <xdr:cNvSpPr>
          <a:spLocks/>
        </xdr:cNvSpPr>
      </xdr:nvSpPr>
      <xdr:spPr>
        <a:xfrm>
          <a:off x="56673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84</xdr:row>
      <xdr:rowOff>95250</xdr:rowOff>
    </xdr:from>
    <xdr:to>
      <xdr:col>20</xdr:col>
      <xdr:colOff>266700</xdr:colOff>
      <xdr:row>84</xdr:row>
      <xdr:rowOff>104775</xdr:rowOff>
    </xdr:to>
    <xdr:sp>
      <xdr:nvSpPr>
        <xdr:cNvPr id="411" name="Line 411"/>
        <xdr:cNvSpPr>
          <a:spLocks/>
        </xdr:cNvSpPr>
      </xdr:nvSpPr>
      <xdr:spPr>
        <a:xfrm flipV="1">
          <a:off x="62960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84</xdr:row>
      <xdr:rowOff>95250</xdr:rowOff>
    </xdr:from>
    <xdr:to>
      <xdr:col>20</xdr:col>
      <xdr:colOff>285750</xdr:colOff>
      <xdr:row>88</xdr:row>
      <xdr:rowOff>95250</xdr:rowOff>
    </xdr:to>
    <xdr:sp>
      <xdr:nvSpPr>
        <xdr:cNvPr id="412" name="Line 412"/>
        <xdr:cNvSpPr>
          <a:spLocks/>
        </xdr:cNvSpPr>
      </xdr:nvSpPr>
      <xdr:spPr>
        <a:xfrm>
          <a:off x="62960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84</xdr:row>
      <xdr:rowOff>95250</xdr:rowOff>
    </xdr:from>
    <xdr:to>
      <xdr:col>24</xdr:col>
      <xdr:colOff>266700</xdr:colOff>
      <xdr:row>84</xdr:row>
      <xdr:rowOff>104775</xdr:rowOff>
    </xdr:to>
    <xdr:sp>
      <xdr:nvSpPr>
        <xdr:cNvPr id="413" name="Line 413"/>
        <xdr:cNvSpPr>
          <a:spLocks/>
        </xdr:cNvSpPr>
      </xdr:nvSpPr>
      <xdr:spPr>
        <a:xfrm flipV="1">
          <a:off x="75533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84</xdr:row>
      <xdr:rowOff>95250</xdr:rowOff>
    </xdr:from>
    <xdr:to>
      <xdr:col>24</xdr:col>
      <xdr:colOff>285750</xdr:colOff>
      <xdr:row>88</xdr:row>
      <xdr:rowOff>95250</xdr:rowOff>
    </xdr:to>
    <xdr:sp>
      <xdr:nvSpPr>
        <xdr:cNvPr id="414" name="Line 414"/>
        <xdr:cNvSpPr>
          <a:spLocks/>
        </xdr:cNvSpPr>
      </xdr:nvSpPr>
      <xdr:spPr>
        <a:xfrm>
          <a:off x="75533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95250</xdr:rowOff>
    </xdr:from>
    <xdr:to>
      <xdr:col>22</xdr:col>
      <xdr:colOff>257175</xdr:colOff>
      <xdr:row>84</xdr:row>
      <xdr:rowOff>95250</xdr:rowOff>
    </xdr:to>
    <xdr:sp>
      <xdr:nvSpPr>
        <xdr:cNvPr id="415" name="Line 415"/>
        <xdr:cNvSpPr>
          <a:spLocks/>
        </xdr:cNvSpPr>
      </xdr:nvSpPr>
      <xdr:spPr>
        <a:xfrm>
          <a:off x="69151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84</xdr:row>
      <xdr:rowOff>95250</xdr:rowOff>
    </xdr:from>
    <xdr:to>
      <xdr:col>22</xdr:col>
      <xdr:colOff>276225</xdr:colOff>
      <xdr:row>88</xdr:row>
      <xdr:rowOff>95250</xdr:rowOff>
    </xdr:to>
    <xdr:sp>
      <xdr:nvSpPr>
        <xdr:cNvPr id="416" name="Line 416"/>
        <xdr:cNvSpPr>
          <a:spLocks/>
        </xdr:cNvSpPr>
      </xdr:nvSpPr>
      <xdr:spPr>
        <a:xfrm>
          <a:off x="69342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17" name="Line 417"/>
        <xdr:cNvSpPr>
          <a:spLocks/>
        </xdr:cNvSpPr>
      </xdr:nvSpPr>
      <xdr:spPr>
        <a:xfrm>
          <a:off x="81724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84</xdr:row>
      <xdr:rowOff>95250</xdr:rowOff>
    </xdr:from>
    <xdr:to>
      <xdr:col>26</xdr:col>
      <xdr:colOff>247650</xdr:colOff>
      <xdr:row>88</xdr:row>
      <xdr:rowOff>95250</xdr:rowOff>
    </xdr:to>
    <xdr:sp>
      <xdr:nvSpPr>
        <xdr:cNvPr id="418" name="Line 418"/>
        <xdr:cNvSpPr>
          <a:spLocks/>
        </xdr:cNvSpPr>
      </xdr:nvSpPr>
      <xdr:spPr>
        <a:xfrm>
          <a:off x="81819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84</xdr:row>
      <xdr:rowOff>95250</xdr:rowOff>
    </xdr:from>
    <xdr:to>
      <xdr:col>28</xdr:col>
      <xdr:colOff>266700</xdr:colOff>
      <xdr:row>84</xdr:row>
      <xdr:rowOff>104775</xdr:rowOff>
    </xdr:to>
    <xdr:sp>
      <xdr:nvSpPr>
        <xdr:cNvPr id="419" name="Line 419"/>
        <xdr:cNvSpPr>
          <a:spLocks/>
        </xdr:cNvSpPr>
      </xdr:nvSpPr>
      <xdr:spPr>
        <a:xfrm flipV="1">
          <a:off x="88106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84</xdr:row>
      <xdr:rowOff>95250</xdr:rowOff>
    </xdr:from>
    <xdr:to>
      <xdr:col>28</xdr:col>
      <xdr:colOff>285750</xdr:colOff>
      <xdr:row>88</xdr:row>
      <xdr:rowOff>95250</xdr:rowOff>
    </xdr:to>
    <xdr:sp>
      <xdr:nvSpPr>
        <xdr:cNvPr id="420" name="Line 420"/>
        <xdr:cNvSpPr>
          <a:spLocks/>
        </xdr:cNvSpPr>
      </xdr:nvSpPr>
      <xdr:spPr>
        <a:xfrm>
          <a:off x="88106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84</xdr:row>
      <xdr:rowOff>95250</xdr:rowOff>
    </xdr:from>
    <xdr:to>
      <xdr:col>32</xdr:col>
      <xdr:colOff>266700</xdr:colOff>
      <xdr:row>84</xdr:row>
      <xdr:rowOff>104775</xdr:rowOff>
    </xdr:to>
    <xdr:sp>
      <xdr:nvSpPr>
        <xdr:cNvPr id="421" name="Line 421"/>
        <xdr:cNvSpPr>
          <a:spLocks/>
        </xdr:cNvSpPr>
      </xdr:nvSpPr>
      <xdr:spPr>
        <a:xfrm flipV="1">
          <a:off x="100679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84</xdr:row>
      <xdr:rowOff>95250</xdr:rowOff>
    </xdr:from>
    <xdr:to>
      <xdr:col>32</xdr:col>
      <xdr:colOff>285750</xdr:colOff>
      <xdr:row>88</xdr:row>
      <xdr:rowOff>95250</xdr:rowOff>
    </xdr:to>
    <xdr:sp>
      <xdr:nvSpPr>
        <xdr:cNvPr id="422" name="Line 422"/>
        <xdr:cNvSpPr>
          <a:spLocks/>
        </xdr:cNvSpPr>
      </xdr:nvSpPr>
      <xdr:spPr>
        <a:xfrm>
          <a:off x="100679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95250</xdr:rowOff>
    </xdr:from>
    <xdr:to>
      <xdr:col>30</xdr:col>
      <xdr:colOff>257175</xdr:colOff>
      <xdr:row>84</xdr:row>
      <xdr:rowOff>95250</xdr:rowOff>
    </xdr:to>
    <xdr:sp>
      <xdr:nvSpPr>
        <xdr:cNvPr id="423" name="Line 423"/>
        <xdr:cNvSpPr>
          <a:spLocks/>
        </xdr:cNvSpPr>
      </xdr:nvSpPr>
      <xdr:spPr>
        <a:xfrm>
          <a:off x="94297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84</xdr:row>
      <xdr:rowOff>95250</xdr:rowOff>
    </xdr:from>
    <xdr:to>
      <xdr:col>30</xdr:col>
      <xdr:colOff>276225</xdr:colOff>
      <xdr:row>88</xdr:row>
      <xdr:rowOff>95250</xdr:rowOff>
    </xdr:to>
    <xdr:sp>
      <xdr:nvSpPr>
        <xdr:cNvPr id="424" name="Line 424"/>
        <xdr:cNvSpPr>
          <a:spLocks/>
        </xdr:cNvSpPr>
      </xdr:nvSpPr>
      <xdr:spPr>
        <a:xfrm>
          <a:off x="94488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25" name="Line 425"/>
        <xdr:cNvSpPr>
          <a:spLocks/>
        </xdr:cNvSpPr>
      </xdr:nvSpPr>
      <xdr:spPr>
        <a:xfrm>
          <a:off x="106870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84</xdr:row>
      <xdr:rowOff>95250</xdr:rowOff>
    </xdr:from>
    <xdr:to>
      <xdr:col>34</xdr:col>
      <xdr:colOff>247650</xdr:colOff>
      <xdr:row>88</xdr:row>
      <xdr:rowOff>95250</xdr:rowOff>
    </xdr:to>
    <xdr:sp>
      <xdr:nvSpPr>
        <xdr:cNvPr id="426" name="Line 426"/>
        <xdr:cNvSpPr>
          <a:spLocks/>
        </xdr:cNvSpPr>
      </xdr:nvSpPr>
      <xdr:spPr>
        <a:xfrm>
          <a:off x="106965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84</xdr:row>
      <xdr:rowOff>95250</xdr:rowOff>
    </xdr:from>
    <xdr:to>
      <xdr:col>36</xdr:col>
      <xdr:colOff>266700</xdr:colOff>
      <xdr:row>84</xdr:row>
      <xdr:rowOff>104775</xdr:rowOff>
    </xdr:to>
    <xdr:sp>
      <xdr:nvSpPr>
        <xdr:cNvPr id="427" name="Line 427"/>
        <xdr:cNvSpPr>
          <a:spLocks/>
        </xdr:cNvSpPr>
      </xdr:nvSpPr>
      <xdr:spPr>
        <a:xfrm flipV="1">
          <a:off x="113252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84</xdr:row>
      <xdr:rowOff>95250</xdr:rowOff>
    </xdr:from>
    <xdr:to>
      <xdr:col>36</xdr:col>
      <xdr:colOff>285750</xdr:colOff>
      <xdr:row>88</xdr:row>
      <xdr:rowOff>95250</xdr:rowOff>
    </xdr:to>
    <xdr:sp>
      <xdr:nvSpPr>
        <xdr:cNvPr id="428" name="Line 428"/>
        <xdr:cNvSpPr>
          <a:spLocks/>
        </xdr:cNvSpPr>
      </xdr:nvSpPr>
      <xdr:spPr>
        <a:xfrm>
          <a:off x="113252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84</xdr:row>
      <xdr:rowOff>95250</xdr:rowOff>
    </xdr:from>
    <xdr:to>
      <xdr:col>40</xdr:col>
      <xdr:colOff>266700</xdr:colOff>
      <xdr:row>84</xdr:row>
      <xdr:rowOff>104775</xdr:rowOff>
    </xdr:to>
    <xdr:sp>
      <xdr:nvSpPr>
        <xdr:cNvPr id="429" name="Line 429"/>
        <xdr:cNvSpPr>
          <a:spLocks/>
        </xdr:cNvSpPr>
      </xdr:nvSpPr>
      <xdr:spPr>
        <a:xfrm flipV="1">
          <a:off x="125825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84</xdr:row>
      <xdr:rowOff>95250</xdr:rowOff>
    </xdr:from>
    <xdr:to>
      <xdr:col>40</xdr:col>
      <xdr:colOff>285750</xdr:colOff>
      <xdr:row>88</xdr:row>
      <xdr:rowOff>95250</xdr:rowOff>
    </xdr:to>
    <xdr:sp>
      <xdr:nvSpPr>
        <xdr:cNvPr id="430" name="Line 430"/>
        <xdr:cNvSpPr>
          <a:spLocks/>
        </xdr:cNvSpPr>
      </xdr:nvSpPr>
      <xdr:spPr>
        <a:xfrm>
          <a:off x="125825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84</xdr:row>
      <xdr:rowOff>95250</xdr:rowOff>
    </xdr:from>
    <xdr:to>
      <xdr:col>38</xdr:col>
      <xdr:colOff>257175</xdr:colOff>
      <xdr:row>84</xdr:row>
      <xdr:rowOff>95250</xdr:rowOff>
    </xdr:to>
    <xdr:sp>
      <xdr:nvSpPr>
        <xdr:cNvPr id="431" name="Line 431"/>
        <xdr:cNvSpPr>
          <a:spLocks/>
        </xdr:cNvSpPr>
      </xdr:nvSpPr>
      <xdr:spPr>
        <a:xfrm>
          <a:off x="119443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84</xdr:row>
      <xdr:rowOff>95250</xdr:rowOff>
    </xdr:from>
    <xdr:to>
      <xdr:col>38</xdr:col>
      <xdr:colOff>276225</xdr:colOff>
      <xdr:row>88</xdr:row>
      <xdr:rowOff>95250</xdr:rowOff>
    </xdr:to>
    <xdr:sp>
      <xdr:nvSpPr>
        <xdr:cNvPr id="432" name="Line 432"/>
        <xdr:cNvSpPr>
          <a:spLocks/>
        </xdr:cNvSpPr>
      </xdr:nvSpPr>
      <xdr:spPr>
        <a:xfrm>
          <a:off x="119634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33" name="Line 433"/>
        <xdr:cNvSpPr>
          <a:spLocks/>
        </xdr:cNvSpPr>
      </xdr:nvSpPr>
      <xdr:spPr>
        <a:xfrm>
          <a:off x="132016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84</xdr:row>
      <xdr:rowOff>95250</xdr:rowOff>
    </xdr:from>
    <xdr:to>
      <xdr:col>42</xdr:col>
      <xdr:colOff>247650</xdr:colOff>
      <xdr:row>88</xdr:row>
      <xdr:rowOff>95250</xdr:rowOff>
    </xdr:to>
    <xdr:sp>
      <xdr:nvSpPr>
        <xdr:cNvPr id="434" name="Line 434"/>
        <xdr:cNvSpPr>
          <a:spLocks/>
        </xdr:cNvSpPr>
      </xdr:nvSpPr>
      <xdr:spPr>
        <a:xfrm>
          <a:off x="132111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84</xdr:row>
      <xdr:rowOff>95250</xdr:rowOff>
    </xdr:from>
    <xdr:to>
      <xdr:col>44</xdr:col>
      <xdr:colOff>266700</xdr:colOff>
      <xdr:row>84</xdr:row>
      <xdr:rowOff>104775</xdr:rowOff>
    </xdr:to>
    <xdr:sp>
      <xdr:nvSpPr>
        <xdr:cNvPr id="435" name="Line 435"/>
        <xdr:cNvSpPr>
          <a:spLocks/>
        </xdr:cNvSpPr>
      </xdr:nvSpPr>
      <xdr:spPr>
        <a:xfrm flipV="1">
          <a:off x="138398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84</xdr:row>
      <xdr:rowOff>95250</xdr:rowOff>
    </xdr:from>
    <xdr:to>
      <xdr:col>44</xdr:col>
      <xdr:colOff>285750</xdr:colOff>
      <xdr:row>88</xdr:row>
      <xdr:rowOff>95250</xdr:rowOff>
    </xdr:to>
    <xdr:sp>
      <xdr:nvSpPr>
        <xdr:cNvPr id="436" name="Line 436"/>
        <xdr:cNvSpPr>
          <a:spLocks/>
        </xdr:cNvSpPr>
      </xdr:nvSpPr>
      <xdr:spPr>
        <a:xfrm>
          <a:off x="138398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84</xdr:row>
      <xdr:rowOff>95250</xdr:rowOff>
    </xdr:from>
    <xdr:to>
      <xdr:col>48</xdr:col>
      <xdr:colOff>266700</xdr:colOff>
      <xdr:row>84</xdr:row>
      <xdr:rowOff>104775</xdr:rowOff>
    </xdr:to>
    <xdr:sp>
      <xdr:nvSpPr>
        <xdr:cNvPr id="437" name="Line 437"/>
        <xdr:cNvSpPr>
          <a:spLocks/>
        </xdr:cNvSpPr>
      </xdr:nvSpPr>
      <xdr:spPr>
        <a:xfrm flipV="1">
          <a:off x="150971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84</xdr:row>
      <xdr:rowOff>95250</xdr:rowOff>
    </xdr:from>
    <xdr:to>
      <xdr:col>48</xdr:col>
      <xdr:colOff>285750</xdr:colOff>
      <xdr:row>88</xdr:row>
      <xdr:rowOff>95250</xdr:rowOff>
    </xdr:to>
    <xdr:sp>
      <xdr:nvSpPr>
        <xdr:cNvPr id="438" name="Line 438"/>
        <xdr:cNvSpPr>
          <a:spLocks/>
        </xdr:cNvSpPr>
      </xdr:nvSpPr>
      <xdr:spPr>
        <a:xfrm>
          <a:off x="150971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84</xdr:row>
      <xdr:rowOff>95250</xdr:rowOff>
    </xdr:from>
    <xdr:to>
      <xdr:col>46</xdr:col>
      <xdr:colOff>257175</xdr:colOff>
      <xdr:row>84</xdr:row>
      <xdr:rowOff>95250</xdr:rowOff>
    </xdr:to>
    <xdr:sp>
      <xdr:nvSpPr>
        <xdr:cNvPr id="439" name="Line 439"/>
        <xdr:cNvSpPr>
          <a:spLocks/>
        </xdr:cNvSpPr>
      </xdr:nvSpPr>
      <xdr:spPr>
        <a:xfrm>
          <a:off x="144589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84</xdr:row>
      <xdr:rowOff>95250</xdr:rowOff>
    </xdr:from>
    <xdr:to>
      <xdr:col>46</xdr:col>
      <xdr:colOff>276225</xdr:colOff>
      <xdr:row>88</xdr:row>
      <xdr:rowOff>95250</xdr:rowOff>
    </xdr:to>
    <xdr:sp>
      <xdr:nvSpPr>
        <xdr:cNvPr id="440" name="Line 440"/>
        <xdr:cNvSpPr>
          <a:spLocks/>
        </xdr:cNvSpPr>
      </xdr:nvSpPr>
      <xdr:spPr>
        <a:xfrm>
          <a:off x="144780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41" name="Line 441"/>
        <xdr:cNvSpPr>
          <a:spLocks/>
        </xdr:cNvSpPr>
      </xdr:nvSpPr>
      <xdr:spPr>
        <a:xfrm>
          <a:off x="15716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84</xdr:row>
      <xdr:rowOff>95250</xdr:rowOff>
    </xdr:from>
    <xdr:to>
      <xdr:col>50</xdr:col>
      <xdr:colOff>247650</xdr:colOff>
      <xdr:row>88</xdr:row>
      <xdr:rowOff>95250</xdr:rowOff>
    </xdr:to>
    <xdr:sp>
      <xdr:nvSpPr>
        <xdr:cNvPr id="442" name="Line 442"/>
        <xdr:cNvSpPr>
          <a:spLocks/>
        </xdr:cNvSpPr>
      </xdr:nvSpPr>
      <xdr:spPr>
        <a:xfrm>
          <a:off x="157257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84</xdr:row>
      <xdr:rowOff>95250</xdr:rowOff>
    </xdr:from>
    <xdr:to>
      <xdr:col>52</xdr:col>
      <xdr:colOff>266700</xdr:colOff>
      <xdr:row>84</xdr:row>
      <xdr:rowOff>104775</xdr:rowOff>
    </xdr:to>
    <xdr:sp>
      <xdr:nvSpPr>
        <xdr:cNvPr id="443" name="Line 443"/>
        <xdr:cNvSpPr>
          <a:spLocks/>
        </xdr:cNvSpPr>
      </xdr:nvSpPr>
      <xdr:spPr>
        <a:xfrm flipV="1">
          <a:off x="163544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84</xdr:row>
      <xdr:rowOff>95250</xdr:rowOff>
    </xdr:from>
    <xdr:to>
      <xdr:col>52</xdr:col>
      <xdr:colOff>285750</xdr:colOff>
      <xdr:row>88</xdr:row>
      <xdr:rowOff>95250</xdr:rowOff>
    </xdr:to>
    <xdr:sp>
      <xdr:nvSpPr>
        <xdr:cNvPr id="444" name="Line 444"/>
        <xdr:cNvSpPr>
          <a:spLocks/>
        </xdr:cNvSpPr>
      </xdr:nvSpPr>
      <xdr:spPr>
        <a:xfrm>
          <a:off x="163544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84</xdr:row>
      <xdr:rowOff>95250</xdr:rowOff>
    </xdr:from>
    <xdr:to>
      <xdr:col>56</xdr:col>
      <xdr:colOff>266700</xdr:colOff>
      <xdr:row>84</xdr:row>
      <xdr:rowOff>104775</xdr:rowOff>
    </xdr:to>
    <xdr:sp>
      <xdr:nvSpPr>
        <xdr:cNvPr id="445" name="Line 445"/>
        <xdr:cNvSpPr>
          <a:spLocks/>
        </xdr:cNvSpPr>
      </xdr:nvSpPr>
      <xdr:spPr>
        <a:xfrm flipV="1">
          <a:off x="176117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84</xdr:row>
      <xdr:rowOff>95250</xdr:rowOff>
    </xdr:from>
    <xdr:to>
      <xdr:col>56</xdr:col>
      <xdr:colOff>285750</xdr:colOff>
      <xdr:row>88</xdr:row>
      <xdr:rowOff>95250</xdr:rowOff>
    </xdr:to>
    <xdr:sp>
      <xdr:nvSpPr>
        <xdr:cNvPr id="446" name="Line 446"/>
        <xdr:cNvSpPr>
          <a:spLocks/>
        </xdr:cNvSpPr>
      </xdr:nvSpPr>
      <xdr:spPr>
        <a:xfrm>
          <a:off x="176117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84</xdr:row>
      <xdr:rowOff>95250</xdr:rowOff>
    </xdr:from>
    <xdr:to>
      <xdr:col>54</xdr:col>
      <xdr:colOff>257175</xdr:colOff>
      <xdr:row>84</xdr:row>
      <xdr:rowOff>95250</xdr:rowOff>
    </xdr:to>
    <xdr:sp>
      <xdr:nvSpPr>
        <xdr:cNvPr id="447" name="Line 447"/>
        <xdr:cNvSpPr>
          <a:spLocks/>
        </xdr:cNvSpPr>
      </xdr:nvSpPr>
      <xdr:spPr>
        <a:xfrm>
          <a:off x="169735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84</xdr:row>
      <xdr:rowOff>95250</xdr:rowOff>
    </xdr:from>
    <xdr:to>
      <xdr:col>54</xdr:col>
      <xdr:colOff>276225</xdr:colOff>
      <xdr:row>88</xdr:row>
      <xdr:rowOff>95250</xdr:rowOff>
    </xdr:to>
    <xdr:sp>
      <xdr:nvSpPr>
        <xdr:cNvPr id="448" name="Line 448"/>
        <xdr:cNvSpPr>
          <a:spLocks/>
        </xdr:cNvSpPr>
      </xdr:nvSpPr>
      <xdr:spPr>
        <a:xfrm>
          <a:off x="169926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49" name="Line 449"/>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84</xdr:row>
      <xdr:rowOff>95250</xdr:rowOff>
    </xdr:from>
    <xdr:to>
      <xdr:col>58</xdr:col>
      <xdr:colOff>247650</xdr:colOff>
      <xdr:row>88</xdr:row>
      <xdr:rowOff>95250</xdr:rowOff>
    </xdr:to>
    <xdr:sp>
      <xdr:nvSpPr>
        <xdr:cNvPr id="450" name="Line 450"/>
        <xdr:cNvSpPr>
          <a:spLocks/>
        </xdr:cNvSpPr>
      </xdr:nvSpPr>
      <xdr:spPr>
        <a:xfrm>
          <a:off x="182403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51" name="Line 451"/>
        <xdr:cNvSpPr>
          <a:spLocks/>
        </xdr:cNvSpPr>
      </xdr:nvSpPr>
      <xdr:spPr>
        <a:xfrm>
          <a:off x="3143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52" name="Line 452"/>
        <xdr:cNvSpPr>
          <a:spLocks/>
        </xdr:cNvSpPr>
      </xdr:nvSpPr>
      <xdr:spPr>
        <a:xfrm>
          <a:off x="5657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53" name="Line 453"/>
        <xdr:cNvSpPr>
          <a:spLocks/>
        </xdr:cNvSpPr>
      </xdr:nvSpPr>
      <xdr:spPr>
        <a:xfrm>
          <a:off x="81724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54" name="Line 454"/>
        <xdr:cNvSpPr>
          <a:spLocks/>
        </xdr:cNvSpPr>
      </xdr:nvSpPr>
      <xdr:spPr>
        <a:xfrm>
          <a:off x="106870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55" name="Line 455"/>
        <xdr:cNvSpPr>
          <a:spLocks/>
        </xdr:cNvSpPr>
      </xdr:nvSpPr>
      <xdr:spPr>
        <a:xfrm>
          <a:off x="132016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56" name="Line 456"/>
        <xdr:cNvSpPr>
          <a:spLocks/>
        </xdr:cNvSpPr>
      </xdr:nvSpPr>
      <xdr:spPr>
        <a:xfrm>
          <a:off x="15716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57" name="Line 457"/>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84</xdr:row>
      <xdr:rowOff>95250</xdr:rowOff>
    </xdr:from>
    <xdr:to>
      <xdr:col>14</xdr:col>
      <xdr:colOff>257175</xdr:colOff>
      <xdr:row>84</xdr:row>
      <xdr:rowOff>95250</xdr:rowOff>
    </xdr:to>
    <xdr:sp>
      <xdr:nvSpPr>
        <xdr:cNvPr id="458" name="Line 458"/>
        <xdr:cNvSpPr>
          <a:spLocks/>
        </xdr:cNvSpPr>
      </xdr:nvSpPr>
      <xdr:spPr>
        <a:xfrm>
          <a:off x="44005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95250</xdr:rowOff>
    </xdr:from>
    <xdr:to>
      <xdr:col>22</xdr:col>
      <xdr:colOff>257175</xdr:colOff>
      <xdr:row>84</xdr:row>
      <xdr:rowOff>95250</xdr:rowOff>
    </xdr:to>
    <xdr:sp>
      <xdr:nvSpPr>
        <xdr:cNvPr id="459" name="Line 459"/>
        <xdr:cNvSpPr>
          <a:spLocks/>
        </xdr:cNvSpPr>
      </xdr:nvSpPr>
      <xdr:spPr>
        <a:xfrm>
          <a:off x="69151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95250</xdr:rowOff>
    </xdr:from>
    <xdr:to>
      <xdr:col>30</xdr:col>
      <xdr:colOff>257175</xdr:colOff>
      <xdr:row>84</xdr:row>
      <xdr:rowOff>95250</xdr:rowOff>
    </xdr:to>
    <xdr:sp>
      <xdr:nvSpPr>
        <xdr:cNvPr id="460" name="Line 460"/>
        <xdr:cNvSpPr>
          <a:spLocks/>
        </xdr:cNvSpPr>
      </xdr:nvSpPr>
      <xdr:spPr>
        <a:xfrm>
          <a:off x="94297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84</xdr:row>
      <xdr:rowOff>95250</xdr:rowOff>
    </xdr:from>
    <xdr:to>
      <xdr:col>38</xdr:col>
      <xdr:colOff>257175</xdr:colOff>
      <xdr:row>84</xdr:row>
      <xdr:rowOff>95250</xdr:rowOff>
    </xdr:to>
    <xdr:sp>
      <xdr:nvSpPr>
        <xdr:cNvPr id="461" name="Line 461"/>
        <xdr:cNvSpPr>
          <a:spLocks/>
        </xdr:cNvSpPr>
      </xdr:nvSpPr>
      <xdr:spPr>
        <a:xfrm>
          <a:off x="119443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84</xdr:row>
      <xdr:rowOff>95250</xdr:rowOff>
    </xdr:from>
    <xdr:to>
      <xdr:col>46</xdr:col>
      <xdr:colOff>257175</xdr:colOff>
      <xdr:row>84</xdr:row>
      <xdr:rowOff>95250</xdr:rowOff>
    </xdr:to>
    <xdr:sp>
      <xdr:nvSpPr>
        <xdr:cNvPr id="462" name="Line 462"/>
        <xdr:cNvSpPr>
          <a:spLocks/>
        </xdr:cNvSpPr>
      </xdr:nvSpPr>
      <xdr:spPr>
        <a:xfrm>
          <a:off x="144589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84</xdr:row>
      <xdr:rowOff>95250</xdr:rowOff>
    </xdr:from>
    <xdr:to>
      <xdr:col>54</xdr:col>
      <xdr:colOff>257175</xdr:colOff>
      <xdr:row>84</xdr:row>
      <xdr:rowOff>95250</xdr:rowOff>
    </xdr:to>
    <xdr:sp>
      <xdr:nvSpPr>
        <xdr:cNvPr id="463" name="Line 463"/>
        <xdr:cNvSpPr>
          <a:spLocks/>
        </xdr:cNvSpPr>
      </xdr:nvSpPr>
      <xdr:spPr>
        <a:xfrm>
          <a:off x="169735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64" name="Line 464"/>
        <xdr:cNvSpPr>
          <a:spLocks/>
        </xdr:cNvSpPr>
      </xdr:nvSpPr>
      <xdr:spPr>
        <a:xfrm>
          <a:off x="3143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65" name="Line 465"/>
        <xdr:cNvSpPr>
          <a:spLocks/>
        </xdr:cNvSpPr>
      </xdr:nvSpPr>
      <xdr:spPr>
        <a:xfrm>
          <a:off x="5657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66" name="Line 466"/>
        <xdr:cNvSpPr>
          <a:spLocks/>
        </xdr:cNvSpPr>
      </xdr:nvSpPr>
      <xdr:spPr>
        <a:xfrm>
          <a:off x="81724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67" name="Line 467"/>
        <xdr:cNvSpPr>
          <a:spLocks/>
        </xdr:cNvSpPr>
      </xdr:nvSpPr>
      <xdr:spPr>
        <a:xfrm>
          <a:off x="106870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68" name="Line 468"/>
        <xdr:cNvSpPr>
          <a:spLocks/>
        </xdr:cNvSpPr>
      </xdr:nvSpPr>
      <xdr:spPr>
        <a:xfrm>
          <a:off x="132016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69" name="Line 469"/>
        <xdr:cNvSpPr>
          <a:spLocks/>
        </xdr:cNvSpPr>
      </xdr:nvSpPr>
      <xdr:spPr>
        <a:xfrm>
          <a:off x="157162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70" name="Line 470"/>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98</xdr:row>
      <xdr:rowOff>95250</xdr:rowOff>
    </xdr:from>
    <xdr:to>
      <xdr:col>2</xdr:col>
      <xdr:colOff>247650</xdr:colOff>
      <xdr:row>98</xdr:row>
      <xdr:rowOff>95250</xdr:rowOff>
    </xdr:to>
    <xdr:sp>
      <xdr:nvSpPr>
        <xdr:cNvPr id="471" name="Line 471"/>
        <xdr:cNvSpPr>
          <a:spLocks/>
        </xdr:cNvSpPr>
      </xdr:nvSpPr>
      <xdr:spPr>
        <a:xfrm>
          <a:off x="6286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98</xdr:row>
      <xdr:rowOff>95250</xdr:rowOff>
    </xdr:from>
    <xdr:to>
      <xdr:col>2</xdr:col>
      <xdr:colOff>247650</xdr:colOff>
      <xdr:row>102</xdr:row>
      <xdr:rowOff>95250</xdr:rowOff>
    </xdr:to>
    <xdr:sp>
      <xdr:nvSpPr>
        <xdr:cNvPr id="472" name="Line 472"/>
        <xdr:cNvSpPr>
          <a:spLocks/>
        </xdr:cNvSpPr>
      </xdr:nvSpPr>
      <xdr:spPr>
        <a:xfrm>
          <a:off x="6381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98</xdr:row>
      <xdr:rowOff>95250</xdr:rowOff>
    </xdr:from>
    <xdr:to>
      <xdr:col>4</xdr:col>
      <xdr:colOff>266700</xdr:colOff>
      <xdr:row>98</xdr:row>
      <xdr:rowOff>104775</xdr:rowOff>
    </xdr:to>
    <xdr:sp>
      <xdr:nvSpPr>
        <xdr:cNvPr id="473" name="Line 473"/>
        <xdr:cNvSpPr>
          <a:spLocks/>
        </xdr:cNvSpPr>
      </xdr:nvSpPr>
      <xdr:spPr>
        <a:xfrm flipV="1">
          <a:off x="12668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98</xdr:row>
      <xdr:rowOff>95250</xdr:rowOff>
    </xdr:from>
    <xdr:to>
      <xdr:col>4</xdr:col>
      <xdr:colOff>285750</xdr:colOff>
      <xdr:row>102</xdr:row>
      <xdr:rowOff>95250</xdr:rowOff>
    </xdr:to>
    <xdr:sp>
      <xdr:nvSpPr>
        <xdr:cNvPr id="474" name="Line 474"/>
        <xdr:cNvSpPr>
          <a:spLocks/>
        </xdr:cNvSpPr>
      </xdr:nvSpPr>
      <xdr:spPr>
        <a:xfrm>
          <a:off x="12668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98</xdr:row>
      <xdr:rowOff>95250</xdr:rowOff>
    </xdr:from>
    <xdr:to>
      <xdr:col>8</xdr:col>
      <xdr:colOff>266700</xdr:colOff>
      <xdr:row>98</xdr:row>
      <xdr:rowOff>104775</xdr:rowOff>
    </xdr:to>
    <xdr:sp>
      <xdr:nvSpPr>
        <xdr:cNvPr id="475" name="Line 475"/>
        <xdr:cNvSpPr>
          <a:spLocks/>
        </xdr:cNvSpPr>
      </xdr:nvSpPr>
      <xdr:spPr>
        <a:xfrm flipV="1">
          <a:off x="25241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98</xdr:row>
      <xdr:rowOff>95250</xdr:rowOff>
    </xdr:from>
    <xdr:to>
      <xdr:col>8</xdr:col>
      <xdr:colOff>285750</xdr:colOff>
      <xdr:row>102</xdr:row>
      <xdr:rowOff>95250</xdr:rowOff>
    </xdr:to>
    <xdr:sp>
      <xdr:nvSpPr>
        <xdr:cNvPr id="476" name="Line 476"/>
        <xdr:cNvSpPr>
          <a:spLocks/>
        </xdr:cNvSpPr>
      </xdr:nvSpPr>
      <xdr:spPr>
        <a:xfrm>
          <a:off x="25241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95250</xdr:rowOff>
    </xdr:from>
    <xdr:to>
      <xdr:col>6</xdr:col>
      <xdr:colOff>257175</xdr:colOff>
      <xdr:row>98</xdr:row>
      <xdr:rowOff>95250</xdr:rowOff>
    </xdr:to>
    <xdr:sp>
      <xdr:nvSpPr>
        <xdr:cNvPr id="477" name="Line 477"/>
        <xdr:cNvSpPr>
          <a:spLocks/>
        </xdr:cNvSpPr>
      </xdr:nvSpPr>
      <xdr:spPr>
        <a:xfrm>
          <a:off x="18859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98</xdr:row>
      <xdr:rowOff>95250</xdr:rowOff>
    </xdr:from>
    <xdr:to>
      <xdr:col>6</xdr:col>
      <xdr:colOff>276225</xdr:colOff>
      <xdr:row>102</xdr:row>
      <xdr:rowOff>95250</xdr:rowOff>
    </xdr:to>
    <xdr:sp>
      <xdr:nvSpPr>
        <xdr:cNvPr id="478" name="Line 478"/>
        <xdr:cNvSpPr>
          <a:spLocks/>
        </xdr:cNvSpPr>
      </xdr:nvSpPr>
      <xdr:spPr>
        <a:xfrm>
          <a:off x="19050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479" name="Line 479"/>
        <xdr:cNvSpPr>
          <a:spLocks/>
        </xdr:cNvSpPr>
      </xdr:nvSpPr>
      <xdr:spPr>
        <a:xfrm>
          <a:off x="3143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98</xdr:row>
      <xdr:rowOff>95250</xdr:rowOff>
    </xdr:from>
    <xdr:to>
      <xdr:col>10</xdr:col>
      <xdr:colOff>247650</xdr:colOff>
      <xdr:row>102</xdr:row>
      <xdr:rowOff>95250</xdr:rowOff>
    </xdr:to>
    <xdr:sp>
      <xdr:nvSpPr>
        <xdr:cNvPr id="480" name="Line 480"/>
        <xdr:cNvSpPr>
          <a:spLocks/>
        </xdr:cNvSpPr>
      </xdr:nvSpPr>
      <xdr:spPr>
        <a:xfrm>
          <a:off x="31527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98</xdr:row>
      <xdr:rowOff>95250</xdr:rowOff>
    </xdr:from>
    <xdr:to>
      <xdr:col>12</xdr:col>
      <xdr:colOff>266700</xdr:colOff>
      <xdr:row>98</xdr:row>
      <xdr:rowOff>104775</xdr:rowOff>
    </xdr:to>
    <xdr:sp>
      <xdr:nvSpPr>
        <xdr:cNvPr id="481" name="Line 481"/>
        <xdr:cNvSpPr>
          <a:spLocks/>
        </xdr:cNvSpPr>
      </xdr:nvSpPr>
      <xdr:spPr>
        <a:xfrm flipV="1">
          <a:off x="37814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98</xdr:row>
      <xdr:rowOff>95250</xdr:rowOff>
    </xdr:from>
    <xdr:to>
      <xdr:col>12</xdr:col>
      <xdr:colOff>285750</xdr:colOff>
      <xdr:row>102</xdr:row>
      <xdr:rowOff>95250</xdr:rowOff>
    </xdr:to>
    <xdr:sp>
      <xdr:nvSpPr>
        <xdr:cNvPr id="482" name="Line 482"/>
        <xdr:cNvSpPr>
          <a:spLocks/>
        </xdr:cNvSpPr>
      </xdr:nvSpPr>
      <xdr:spPr>
        <a:xfrm>
          <a:off x="37814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98</xdr:row>
      <xdr:rowOff>95250</xdr:rowOff>
    </xdr:from>
    <xdr:to>
      <xdr:col>16</xdr:col>
      <xdr:colOff>266700</xdr:colOff>
      <xdr:row>98</xdr:row>
      <xdr:rowOff>104775</xdr:rowOff>
    </xdr:to>
    <xdr:sp>
      <xdr:nvSpPr>
        <xdr:cNvPr id="483" name="Line 483"/>
        <xdr:cNvSpPr>
          <a:spLocks/>
        </xdr:cNvSpPr>
      </xdr:nvSpPr>
      <xdr:spPr>
        <a:xfrm flipV="1">
          <a:off x="50387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98</xdr:row>
      <xdr:rowOff>95250</xdr:rowOff>
    </xdr:from>
    <xdr:to>
      <xdr:col>16</xdr:col>
      <xdr:colOff>285750</xdr:colOff>
      <xdr:row>102</xdr:row>
      <xdr:rowOff>95250</xdr:rowOff>
    </xdr:to>
    <xdr:sp>
      <xdr:nvSpPr>
        <xdr:cNvPr id="484" name="Line 484"/>
        <xdr:cNvSpPr>
          <a:spLocks/>
        </xdr:cNvSpPr>
      </xdr:nvSpPr>
      <xdr:spPr>
        <a:xfrm>
          <a:off x="50387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98</xdr:row>
      <xdr:rowOff>95250</xdr:rowOff>
    </xdr:from>
    <xdr:to>
      <xdr:col>14</xdr:col>
      <xdr:colOff>257175</xdr:colOff>
      <xdr:row>98</xdr:row>
      <xdr:rowOff>95250</xdr:rowOff>
    </xdr:to>
    <xdr:sp>
      <xdr:nvSpPr>
        <xdr:cNvPr id="485" name="Line 485"/>
        <xdr:cNvSpPr>
          <a:spLocks/>
        </xdr:cNvSpPr>
      </xdr:nvSpPr>
      <xdr:spPr>
        <a:xfrm>
          <a:off x="44005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98</xdr:row>
      <xdr:rowOff>95250</xdr:rowOff>
    </xdr:from>
    <xdr:to>
      <xdr:col>14</xdr:col>
      <xdr:colOff>276225</xdr:colOff>
      <xdr:row>102</xdr:row>
      <xdr:rowOff>95250</xdr:rowOff>
    </xdr:to>
    <xdr:sp>
      <xdr:nvSpPr>
        <xdr:cNvPr id="486" name="Line 486"/>
        <xdr:cNvSpPr>
          <a:spLocks/>
        </xdr:cNvSpPr>
      </xdr:nvSpPr>
      <xdr:spPr>
        <a:xfrm>
          <a:off x="44196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487" name="Line 487"/>
        <xdr:cNvSpPr>
          <a:spLocks/>
        </xdr:cNvSpPr>
      </xdr:nvSpPr>
      <xdr:spPr>
        <a:xfrm>
          <a:off x="5657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98</xdr:row>
      <xdr:rowOff>95250</xdr:rowOff>
    </xdr:from>
    <xdr:to>
      <xdr:col>18</xdr:col>
      <xdr:colOff>247650</xdr:colOff>
      <xdr:row>102</xdr:row>
      <xdr:rowOff>95250</xdr:rowOff>
    </xdr:to>
    <xdr:sp>
      <xdr:nvSpPr>
        <xdr:cNvPr id="488" name="Line 488"/>
        <xdr:cNvSpPr>
          <a:spLocks/>
        </xdr:cNvSpPr>
      </xdr:nvSpPr>
      <xdr:spPr>
        <a:xfrm>
          <a:off x="56673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98</xdr:row>
      <xdr:rowOff>95250</xdr:rowOff>
    </xdr:from>
    <xdr:to>
      <xdr:col>20</xdr:col>
      <xdr:colOff>266700</xdr:colOff>
      <xdr:row>98</xdr:row>
      <xdr:rowOff>104775</xdr:rowOff>
    </xdr:to>
    <xdr:sp>
      <xdr:nvSpPr>
        <xdr:cNvPr id="489" name="Line 489"/>
        <xdr:cNvSpPr>
          <a:spLocks/>
        </xdr:cNvSpPr>
      </xdr:nvSpPr>
      <xdr:spPr>
        <a:xfrm flipV="1">
          <a:off x="62960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98</xdr:row>
      <xdr:rowOff>95250</xdr:rowOff>
    </xdr:from>
    <xdr:to>
      <xdr:col>20</xdr:col>
      <xdr:colOff>285750</xdr:colOff>
      <xdr:row>102</xdr:row>
      <xdr:rowOff>95250</xdr:rowOff>
    </xdr:to>
    <xdr:sp>
      <xdr:nvSpPr>
        <xdr:cNvPr id="490" name="Line 490"/>
        <xdr:cNvSpPr>
          <a:spLocks/>
        </xdr:cNvSpPr>
      </xdr:nvSpPr>
      <xdr:spPr>
        <a:xfrm>
          <a:off x="62960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98</xdr:row>
      <xdr:rowOff>95250</xdr:rowOff>
    </xdr:from>
    <xdr:to>
      <xdr:col>24</xdr:col>
      <xdr:colOff>266700</xdr:colOff>
      <xdr:row>98</xdr:row>
      <xdr:rowOff>104775</xdr:rowOff>
    </xdr:to>
    <xdr:sp>
      <xdr:nvSpPr>
        <xdr:cNvPr id="491" name="Line 491"/>
        <xdr:cNvSpPr>
          <a:spLocks/>
        </xdr:cNvSpPr>
      </xdr:nvSpPr>
      <xdr:spPr>
        <a:xfrm flipV="1">
          <a:off x="75533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98</xdr:row>
      <xdr:rowOff>95250</xdr:rowOff>
    </xdr:from>
    <xdr:to>
      <xdr:col>24</xdr:col>
      <xdr:colOff>285750</xdr:colOff>
      <xdr:row>102</xdr:row>
      <xdr:rowOff>95250</xdr:rowOff>
    </xdr:to>
    <xdr:sp>
      <xdr:nvSpPr>
        <xdr:cNvPr id="492" name="Line 492"/>
        <xdr:cNvSpPr>
          <a:spLocks/>
        </xdr:cNvSpPr>
      </xdr:nvSpPr>
      <xdr:spPr>
        <a:xfrm>
          <a:off x="75533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95250</xdr:rowOff>
    </xdr:from>
    <xdr:to>
      <xdr:col>22</xdr:col>
      <xdr:colOff>257175</xdr:colOff>
      <xdr:row>98</xdr:row>
      <xdr:rowOff>95250</xdr:rowOff>
    </xdr:to>
    <xdr:sp>
      <xdr:nvSpPr>
        <xdr:cNvPr id="493" name="Line 493"/>
        <xdr:cNvSpPr>
          <a:spLocks/>
        </xdr:cNvSpPr>
      </xdr:nvSpPr>
      <xdr:spPr>
        <a:xfrm>
          <a:off x="69151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98</xdr:row>
      <xdr:rowOff>95250</xdr:rowOff>
    </xdr:from>
    <xdr:to>
      <xdr:col>22</xdr:col>
      <xdr:colOff>276225</xdr:colOff>
      <xdr:row>102</xdr:row>
      <xdr:rowOff>95250</xdr:rowOff>
    </xdr:to>
    <xdr:sp>
      <xdr:nvSpPr>
        <xdr:cNvPr id="494" name="Line 494"/>
        <xdr:cNvSpPr>
          <a:spLocks/>
        </xdr:cNvSpPr>
      </xdr:nvSpPr>
      <xdr:spPr>
        <a:xfrm>
          <a:off x="69342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495" name="Line 495"/>
        <xdr:cNvSpPr>
          <a:spLocks/>
        </xdr:cNvSpPr>
      </xdr:nvSpPr>
      <xdr:spPr>
        <a:xfrm>
          <a:off x="81724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98</xdr:row>
      <xdr:rowOff>95250</xdr:rowOff>
    </xdr:from>
    <xdr:to>
      <xdr:col>26</xdr:col>
      <xdr:colOff>247650</xdr:colOff>
      <xdr:row>102</xdr:row>
      <xdr:rowOff>95250</xdr:rowOff>
    </xdr:to>
    <xdr:sp>
      <xdr:nvSpPr>
        <xdr:cNvPr id="496" name="Line 496"/>
        <xdr:cNvSpPr>
          <a:spLocks/>
        </xdr:cNvSpPr>
      </xdr:nvSpPr>
      <xdr:spPr>
        <a:xfrm>
          <a:off x="81819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98</xdr:row>
      <xdr:rowOff>95250</xdr:rowOff>
    </xdr:from>
    <xdr:to>
      <xdr:col>28</xdr:col>
      <xdr:colOff>266700</xdr:colOff>
      <xdr:row>98</xdr:row>
      <xdr:rowOff>104775</xdr:rowOff>
    </xdr:to>
    <xdr:sp>
      <xdr:nvSpPr>
        <xdr:cNvPr id="497" name="Line 497"/>
        <xdr:cNvSpPr>
          <a:spLocks/>
        </xdr:cNvSpPr>
      </xdr:nvSpPr>
      <xdr:spPr>
        <a:xfrm flipV="1">
          <a:off x="88106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98</xdr:row>
      <xdr:rowOff>95250</xdr:rowOff>
    </xdr:from>
    <xdr:to>
      <xdr:col>28</xdr:col>
      <xdr:colOff>285750</xdr:colOff>
      <xdr:row>102</xdr:row>
      <xdr:rowOff>95250</xdr:rowOff>
    </xdr:to>
    <xdr:sp>
      <xdr:nvSpPr>
        <xdr:cNvPr id="498" name="Line 498"/>
        <xdr:cNvSpPr>
          <a:spLocks/>
        </xdr:cNvSpPr>
      </xdr:nvSpPr>
      <xdr:spPr>
        <a:xfrm>
          <a:off x="88106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98</xdr:row>
      <xdr:rowOff>95250</xdr:rowOff>
    </xdr:from>
    <xdr:to>
      <xdr:col>32</xdr:col>
      <xdr:colOff>266700</xdr:colOff>
      <xdr:row>98</xdr:row>
      <xdr:rowOff>104775</xdr:rowOff>
    </xdr:to>
    <xdr:sp>
      <xdr:nvSpPr>
        <xdr:cNvPr id="499" name="Line 499"/>
        <xdr:cNvSpPr>
          <a:spLocks/>
        </xdr:cNvSpPr>
      </xdr:nvSpPr>
      <xdr:spPr>
        <a:xfrm flipV="1">
          <a:off x="100679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98</xdr:row>
      <xdr:rowOff>95250</xdr:rowOff>
    </xdr:from>
    <xdr:to>
      <xdr:col>32</xdr:col>
      <xdr:colOff>285750</xdr:colOff>
      <xdr:row>102</xdr:row>
      <xdr:rowOff>95250</xdr:rowOff>
    </xdr:to>
    <xdr:sp>
      <xdr:nvSpPr>
        <xdr:cNvPr id="500" name="Line 500"/>
        <xdr:cNvSpPr>
          <a:spLocks/>
        </xdr:cNvSpPr>
      </xdr:nvSpPr>
      <xdr:spPr>
        <a:xfrm>
          <a:off x="100679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98</xdr:row>
      <xdr:rowOff>95250</xdr:rowOff>
    </xdr:from>
    <xdr:to>
      <xdr:col>30</xdr:col>
      <xdr:colOff>257175</xdr:colOff>
      <xdr:row>98</xdr:row>
      <xdr:rowOff>95250</xdr:rowOff>
    </xdr:to>
    <xdr:sp>
      <xdr:nvSpPr>
        <xdr:cNvPr id="501" name="Line 501"/>
        <xdr:cNvSpPr>
          <a:spLocks/>
        </xdr:cNvSpPr>
      </xdr:nvSpPr>
      <xdr:spPr>
        <a:xfrm>
          <a:off x="94297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98</xdr:row>
      <xdr:rowOff>95250</xdr:rowOff>
    </xdr:from>
    <xdr:to>
      <xdr:col>30</xdr:col>
      <xdr:colOff>276225</xdr:colOff>
      <xdr:row>102</xdr:row>
      <xdr:rowOff>95250</xdr:rowOff>
    </xdr:to>
    <xdr:sp>
      <xdr:nvSpPr>
        <xdr:cNvPr id="502" name="Line 502"/>
        <xdr:cNvSpPr>
          <a:spLocks/>
        </xdr:cNvSpPr>
      </xdr:nvSpPr>
      <xdr:spPr>
        <a:xfrm>
          <a:off x="94488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03" name="Line 503"/>
        <xdr:cNvSpPr>
          <a:spLocks/>
        </xdr:cNvSpPr>
      </xdr:nvSpPr>
      <xdr:spPr>
        <a:xfrm>
          <a:off x="106870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98</xdr:row>
      <xdr:rowOff>95250</xdr:rowOff>
    </xdr:from>
    <xdr:to>
      <xdr:col>34</xdr:col>
      <xdr:colOff>247650</xdr:colOff>
      <xdr:row>102</xdr:row>
      <xdr:rowOff>95250</xdr:rowOff>
    </xdr:to>
    <xdr:sp>
      <xdr:nvSpPr>
        <xdr:cNvPr id="504" name="Line 504"/>
        <xdr:cNvSpPr>
          <a:spLocks/>
        </xdr:cNvSpPr>
      </xdr:nvSpPr>
      <xdr:spPr>
        <a:xfrm>
          <a:off x="106965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98</xdr:row>
      <xdr:rowOff>95250</xdr:rowOff>
    </xdr:from>
    <xdr:to>
      <xdr:col>36</xdr:col>
      <xdr:colOff>266700</xdr:colOff>
      <xdr:row>98</xdr:row>
      <xdr:rowOff>104775</xdr:rowOff>
    </xdr:to>
    <xdr:sp>
      <xdr:nvSpPr>
        <xdr:cNvPr id="505" name="Line 505"/>
        <xdr:cNvSpPr>
          <a:spLocks/>
        </xdr:cNvSpPr>
      </xdr:nvSpPr>
      <xdr:spPr>
        <a:xfrm flipV="1">
          <a:off x="113252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98</xdr:row>
      <xdr:rowOff>95250</xdr:rowOff>
    </xdr:from>
    <xdr:to>
      <xdr:col>36</xdr:col>
      <xdr:colOff>285750</xdr:colOff>
      <xdr:row>102</xdr:row>
      <xdr:rowOff>95250</xdr:rowOff>
    </xdr:to>
    <xdr:sp>
      <xdr:nvSpPr>
        <xdr:cNvPr id="506" name="Line 506"/>
        <xdr:cNvSpPr>
          <a:spLocks/>
        </xdr:cNvSpPr>
      </xdr:nvSpPr>
      <xdr:spPr>
        <a:xfrm>
          <a:off x="113252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98</xdr:row>
      <xdr:rowOff>95250</xdr:rowOff>
    </xdr:from>
    <xdr:to>
      <xdr:col>40</xdr:col>
      <xdr:colOff>266700</xdr:colOff>
      <xdr:row>98</xdr:row>
      <xdr:rowOff>104775</xdr:rowOff>
    </xdr:to>
    <xdr:sp>
      <xdr:nvSpPr>
        <xdr:cNvPr id="507" name="Line 507"/>
        <xdr:cNvSpPr>
          <a:spLocks/>
        </xdr:cNvSpPr>
      </xdr:nvSpPr>
      <xdr:spPr>
        <a:xfrm flipV="1">
          <a:off x="125825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98</xdr:row>
      <xdr:rowOff>95250</xdr:rowOff>
    </xdr:from>
    <xdr:to>
      <xdr:col>40</xdr:col>
      <xdr:colOff>285750</xdr:colOff>
      <xdr:row>102</xdr:row>
      <xdr:rowOff>95250</xdr:rowOff>
    </xdr:to>
    <xdr:sp>
      <xdr:nvSpPr>
        <xdr:cNvPr id="508" name="Line 508"/>
        <xdr:cNvSpPr>
          <a:spLocks/>
        </xdr:cNvSpPr>
      </xdr:nvSpPr>
      <xdr:spPr>
        <a:xfrm>
          <a:off x="125825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98</xdr:row>
      <xdr:rowOff>95250</xdr:rowOff>
    </xdr:from>
    <xdr:to>
      <xdr:col>38</xdr:col>
      <xdr:colOff>257175</xdr:colOff>
      <xdr:row>98</xdr:row>
      <xdr:rowOff>95250</xdr:rowOff>
    </xdr:to>
    <xdr:sp>
      <xdr:nvSpPr>
        <xdr:cNvPr id="509" name="Line 509"/>
        <xdr:cNvSpPr>
          <a:spLocks/>
        </xdr:cNvSpPr>
      </xdr:nvSpPr>
      <xdr:spPr>
        <a:xfrm>
          <a:off x="119443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98</xdr:row>
      <xdr:rowOff>95250</xdr:rowOff>
    </xdr:from>
    <xdr:to>
      <xdr:col>38</xdr:col>
      <xdr:colOff>276225</xdr:colOff>
      <xdr:row>102</xdr:row>
      <xdr:rowOff>95250</xdr:rowOff>
    </xdr:to>
    <xdr:sp>
      <xdr:nvSpPr>
        <xdr:cNvPr id="510" name="Line 510"/>
        <xdr:cNvSpPr>
          <a:spLocks/>
        </xdr:cNvSpPr>
      </xdr:nvSpPr>
      <xdr:spPr>
        <a:xfrm>
          <a:off x="119634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11" name="Line 511"/>
        <xdr:cNvSpPr>
          <a:spLocks/>
        </xdr:cNvSpPr>
      </xdr:nvSpPr>
      <xdr:spPr>
        <a:xfrm>
          <a:off x="132016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98</xdr:row>
      <xdr:rowOff>95250</xdr:rowOff>
    </xdr:from>
    <xdr:to>
      <xdr:col>42</xdr:col>
      <xdr:colOff>247650</xdr:colOff>
      <xdr:row>102</xdr:row>
      <xdr:rowOff>95250</xdr:rowOff>
    </xdr:to>
    <xdr:sp>
      <xdr:nvSpPr>
        <xdr:cNvPr id="512" name="Line 512"/>
        <xdr:cNvSpPr>
          <a:spLocks/>
        </xdr:cNvSpPr>
      </xdr:nvSpPr>
      <xdr:spPr>
        <a:xfrm>
          <a:off x="132111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98</xdr:row>
      <xdr:rowOff>95250</xdr:rowOff>
    </xdr:from>
    <xdr:to>
      <xdr:col>44</xdr:col>
      <xdr:colOff>266700</xdr:colOff>
      <xdr:row>98</xdr:row>
      <xdr:rowOff>104775</xdr:rowOff>
    </xdr:to>
    <xdr:sp>
      <xdr:nvSpPr>
        <xdr:cNvPr id="513" name="Line 513"/>
        <xdr:cNvSpPr>
          <a:spLocks/>
        </xdr:cNvSpPr>
      </xdr:nvSpPr>
      <xdr:spPr>
        <a:xfrm flipV="1">
          <a:off x="138398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98</xdr:row>
      <xdr:rowOff>95250</xdr:rowOff>
    </xdr:from>
    <xdr:to>
      <xdr:col>44</xdr:col>
      <xdr:colOff>285750</xdr:colOff>
      <xdr:row>102</xdr:row>
      <xdr:rowOff>95250</xdr:rowOff>
    </xdr:to>
    <xdr:sp>
      <xdr:nvSpPr>
        <xdr:cNvPr id="514" name="Line 514"/>
        <xdr:cNvSpPr>
          <a:spLocks/>
        </xdr:cNvSpPr>
      </xdr:nvSpPr>
      <xdr:spPr>
        <a:xfrm>
          <a:off x="138398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98</xdr:row>
      <xdr:rowOff>95250</xdr:rowOff>
    </xdr:from>
    <xdr:to>
      <xdr:col>48</xdr:col>
      <xdr:colOff>266700</xdr:colOff>
      <xdr:row>98</xdr:row>
      <xdr:rowOff>104775</xdr:rowOff>
    </xdr:to>
    <xdr:sp>
      <xdr:nvSpPr>
        <xdr:cNvPr id="515" name="Line 515"/>
        <xdr:cNvSpPr>
          <a:spLocks/>
        </xdr:cNvSpPr>
      </xdr:nvSpPr>
      <xdr:spPr>
        <a:xfrm flipV="1">
          <a:off x="150971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98</xdr:row>
      <xdr:rowOff>95250</xdr:rowOff>
    </xdr:from>
    <xdr:to>
      <xdr:col>48</xdr:col>
      <xdr:colOff>285750</xdr:colOff>
      <xdr:row>102</xdr:row>
      <xdr:rowOff>95250</xdr:rowOff>
    </xdr:to>
    <xdr:sp>
      <xdr:nvSpPr>
        <xdr:cNvPr id="516" name="Line 516"/>
        <xdr:cNvSpPr>
          <a:spLocks/>
        </xdr:cNvSpPr>
      </xdr:nvSpPr>
      <xdr:spPr>
        <a:xfrm>
          <a:off x="150971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98</xdr:row>
      <xdr:rowOff>95250</xdr:rowOff>
    </xdr:from>
    <xdr:to>
      <xdr:col>46</xdr:col>
      <xdr:colOff>257175</xdr:colOff>
      <xdr:row>98</xdr:row>
      <xdr:rowOff>95250</xdr:rowOff>
    </xdr:to>
    <xdr:sp>
      <xdr:nvSpPr>
        <xdr:cNvPr id="517" name="Line 517"/>
        <xdr:cNvSpPr>
          <a:spLocks/>
        </xdr:cNvSpPr>
      </xdr:nvSpPr>
      <xdr:spPr>
        <a:xfrm>
          <a:off x="144589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98</xdr:row>
      <xdr:rowOff>95250</xdr:rowOff>
    </xdr:from>
    <xdr:to>
      <xdr:col>46</xdr:col>
      <xdr:colOff>276225</xdr:colOff>
      <xdr:row>102</xdr:row>
      <xdr:rowOff>95250</xdr:rowOff>
    </xdr:to>
    <xdr:sp>
      <xdr:nvSpPr>
        <xdr:cNvPr id="518" name="Line 518"/>
        <xdr:cNvSpPr>
          <a:spLocks/>
        </xdr:cNvSpPr>
      </xdr:nvSpPr>
      <xdr:spPr>
        <a:xfrm>
          <a:off x="144780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19" name="Line 519"/>
        <xdr:cNvSpPr>
          <a:spLocks/>
        </xdr:cNvSpPr>
      </xdr:nvSpPr>
      <xdr:spPr>
        <a:xfrm>
          <a:off x="15716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98</xdr:row>
      <xdr:rowOff>95250</xdr:rowOff>
    </xdr:from>
    <xdr:to>
      <xdr:col>50</xdr:col>
      <xdr:colOff>247650</xdr:colOff>
      <xdr:row>102</xdr:row>
      <xdr:rowOff>95250</xdr:rowOff>
    </xdr:to>
    <xdr:sp>
      <xdr:nvSpPr>
        <xdr:cNvPr id="520" name="Line 520"/>
        <xdr:cNvSpPr>
          <a:spLocks/>
        </xdr:cNvSpPr>
      </xdr:nvSpPr>
      <xdr:spPr>
        <a:xfrm>
          <a:off x="157257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98</xdr:row>
      <xdr:rowOff>95250</xdr:rowOff>
    </xdr:from>
    <xdr:to>
      <xdr:col>52</xdr:col>
      <xdr:colOff>266700</xdr:colOff>
      <xdr:row>98</xdr:row>
      <xdr:rowOff>104775</xdr:rowOff>
    </xdr:to>
    <xdr:sp>
      <xdr:nvSpPr>
        <xdr:cNvPr id="521" name="Line 521"/>
        <xdr:cNvSpPr>
          <a:spLocks/>
        </xdr:cNvSpPr>
      </xdr:nvSpPr>
      <xdr:spPr>
        <a:xfrm flipV="1">
          <a:off x="163544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98</xdr:row>
      <xdr:rowOff>95250</xdr:rowOff>
    </xdr:from>
    <xdr:to>
      <xdr:col>52</xdr:col>
      <xdr:colOff>285750</xdr:colOff>
      <xdr:row>102</xdr:row>
      <xdr:rowOff>95250</xdr:rowOff>
    </xdr:to>
    <xdr:sp>
      <xdr:nvSpPr>
        <xdr:cNvPr id="522" name="Line 522"/>
        <xdr:cNvSpPr>
          <a:spLocks/>
        </xdr:cNvSpPr>
      </xdr:nvSpPr>
      <xdr:spPr>
        <a:xfrm>
          <a:off x="163544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98</xdr:row>
      <xdr:rowOff>95250</xdr:rowOff>
    </xdr:from>
    <xdr:to>
      <xdr:col>56</xdr:col>
      <xdr:colOff>266700</xdr:colOff>
      <xdr:row>98</xdr:row>
      <xdr:rowOff>104775</xdr:rowOff>
    </xdr:to>
    <xdr:sp>
      <xdr:nvSpPr>
        <xdr:cNvPr id="523" name="Line 523"/>
        <xdr:cNvSpPr>
          <a:spLocks/>
        </xdr:cNvSpPr>
      </xdr:nvSpPr>
      <xdr:spPr>
        <a:xfrm flipV="1">
          <a:off x="176117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98</xdr:row>
      <xdr:rowOff>95250</xdr:rowOff>
    </xdr:from>
    <xdr:to>
      <xdr:col>56</xdr:col>
      <xdr:colOff>285750</xdr:colOff>
      <xdr:row>102</xdr:row>
      <xdr:rowOff>95250</xdr:rowOff>
    </xdr:to>
    <xdr:sp>
      <xdr:nvSpPr>
        <xdr:cNvPr id="524" name="Line 524"/>
        <xdr:cNvSpPr>
          <a:spLocks/>
        </xdr:cNvSpPr>
      </xdr:nvSpPr>
      <xdr:spPr>
        <a:xfrm>
          <a:off x="176117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98</xdr:row>
      <xdr:rowOff>95250</xdr:rowOff>
    </xdr:from>
    <xdr:to>
      <xdr:col>54</xdr:col>
      <xdr:colOff>257175</xdr:colOff>
      <xdr:row>98</xdr:row>
      <xdr:rowOff>95250</xdr:rowOff>
    </xdr:to>
    <xdr:sp>
      <xdr:nvSpPr>
        <xdr:cNvPr id="525" name="Line 525"/>
        <xdr:cNvSpPr>
          <a:spLocks/>
        </xdr:cNvSpPr>
      </xdr:nvSpPr>
      <xdr:spPr>
        <a:xfrm>
          <a:off x="169735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98</xdr:row>
      <xdr:rowOff>95250</xdr:rowOff>
    </xdr:from>
    <xdr:to>
      <xdr:col>54</xdr:col>
      <xdr:colOff>276225</xdr:colOff>
      <xdr:row>102</xdr:row>
      <xdr:rowOff>95250</xdr:rowOff>
    </xdr:to>
    <xdr:sp>
      <xdr:nvSpPr>
        <xdr:cNvPr id="526" name="Line 526"/>
        <xdr:cNvSpPr>
          <a:spLocks/>
        </xdr:cNvSpPr>
      </xdr:nvSpPr>
      <xdr:spPr>
        <a:xfrm>
          <a:off x="169926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27" name="Line 527"/>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98</xdr:row>
      <xdr:rowOff>95250</xdr:rowOff>
    </xdr:from>
    <xdr:to>
      <xdr:col>58</xdr:col>
      <xdr:colOff>247650</xdr:colOff>
      <xdr:row>102</xdr:row>
      <xdr:rowOff>95250</xdr:rowOff>
    </xdr:to>
    <xdr:sp>
      <xdr:nvSpPr>
        <xdr:cNvPr id="528" name="Line 528"/>
        <xdr:cNvSpPr>
          <a:spLocks/>
        </xdr:cNvSpPr>
      </xdr:nvSpPr>
      <xdr:spPr>
        <a:xfrm>
          <a:off x="182403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529" name="Line 529"/>
        <xdr:cNvSpPr>
          <a:spLocks/>
        </xdr:cNvSpPr>
      </xdr:nvSpPr>
      <xdr:spPr>
        <a:xfrm>
          <a:off x="3143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530" name="Line 530"/>
        <xdr:cNvSpPr>
          <a:spLocks/>
        </xdr:cNvSpPr>
      </xdr:nvSpPr>
      <xdr:spPr>
        <a:xfrm>
          <a:off x="5657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531" name="Line 531"/>
        <xdr:cNvSpPr>
          <a:spLocks/>
        </xdr:cNvSpPr>
      </xdr:nvSpPr>
      <xdr:spPr>
        <a:xfrm>
          <a:off x="81724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32" name="Line 532"/>
        <xdr:cNvSpPr>
          <a:spLocks/>
        </xdr:cNvSpPr>
      </xdr:nvSpPr>
      <xdr:spPr>
        <a:xfrm>
          <a:off x="106870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33" name="Line 533"/>
        <xdr:cNvSpPr>
          <a:spLocks/>
        </xdr:cNvSpPr>
      </xdr:nvSpPr>
      <xdr:spPr>
        <a:xfrm>
          <a:off x="132016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34" name="Line 534"/>
        <xdr:cNvSpPr>
          <a:spLocks/>
        </xdr:cNvSpPr>
      </xdr:nvSpPr>
      <xdr:spPr>
        <a:xfrm>
          <a:off x="15716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35" name="Line 535"/>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98</xdr:row>
      <xdr:rowOff>95250</xdr:rowOff>
    </xdr:from>
    <xdr:to>
      <xdr:col>14</xdr:col>
      <xdr:colOff>257175</xdr:colOff>
      <xdr:row>98</xdr:row>
      <xdr:rowOff>95250</xdr:rowOff>
    </xdr:to>
    <xdr:sp>
      <xdr:nvSpPr>
        <xdr:cNvPr id="536" name="Line 536"/>
        <xdr:cNvSpPr>
          <a:spLocks/>
        </xdr:cNvSpPr>
      </xdr:nvSpPr>
      <xdr:spPr>
        <a:xfrm>
          <a:off x="44005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95250</xdr:rowOff>
    </xdr:from>
    <xdr:to>
      <xdr:col>22</xdr:col>
      <xdr:colOff>257175</xdr:colOff>
      <xdr:row>98</xdr:row>
      <xdr:rowOff>95250</xdr:rowOff>
    </xdr:to>
    <xdr:sp>
      <xdr:nvSpPr>
        <xdr:cNvPr id="537" name="Line 537"/>
        <xdr:cNvSpPr>
          <a:spLocks/>
        </xdr:cNvSpPr>
      </xdr:nvSpPr>
      <xdr:spPr>
        <a:xfrm>
          <a:off x="69151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98</xdr:row>
      <xdr:rowOff>95250</xdr:rowOff>
    </xdr:from>
    <xdr:to>
      <xdr:col>30</xdr:col>
      <xdr:colOff>257175</xdr:colOff>
      <xdr:row>98</xdr:row>
      <xdr:rowOff>95250</xdr:rowOff>
    </xdr:to>
    <xdr:sp>
      <xdr:nvSpPr>
        <xdr:cNvPr id="538" name="Line 538"/>
        <xdr:cNvSpPr>
          <a:spLocks/>
        </xdr:cNvSpPr>
      </xdr:nvSpPr>
      <xdr:spPr>
        <a:xfrm>
          <a:off x="94297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98</xdr:row>
      <xdr:rowOff>95250</xdr:rowOff>
    </xdr:from>
    <xdr:to>
      <xdr:col>38</xdr:col>
      <xdr:colOff>257175</xdr:colOff>
      <xdr:row>98</xdr:row>
      <xdr:rowOff>95250</xdr:rowOff>
    </xdr:to>
    <xdr:sp>
      <xdr:nvSpPr>
        <xdr:cNvPr id="539" name="Line 539"/>
        <xdr:cNvSpPr>
          <a:spLocks/>
        </xdr:cNvSpPr>
      </xdr:nvSpPr>
      <xdr:spPr>
        <a:xfrm>
          <a:off x="119443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98</xdr:row>
      <xdr:rowOff>95250</xdr:rowOff>
    </xdr:from>
    <xdr:to>
      <xdr:col>46</xdr:col>
      <xdr:colOff>257175</xdr:colOff>
      <xdr:row>98</xdr:row>
      <xdr:rowOff>95250</xdr:rowOff>
    </xdr:to>
    <xdr:sp>
      <xdr:nvSpPr>
        <xdr:cNvPr id="540" name="Line 540"/>
        <xdr:cNvSpPr>
          <a:spLocks/>
        </xdr:cNvSpPr>
      </xdr:nvSpPr>
      <xdr:spPr>
        <a:xfrm>
          <a:off x="144589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98</xdr:row>
      <xdr:rowOff>95250</xdr:rowOff>
    </xdr:from>
    <xdr:to>
      <xdr:col>54</xdr:col>
      <xdr:colOff>257175</xdr:colOff>
      <xdr:row>98</xdr:row>
      <xdr:rowOff>95250</xdr:rowOff>
    </xdr:to>
    <xdr:sp>
      <xdr:nvSpPr>
        <xdr:cNvPr id="541" name="Line 541"/>
        <xdr:cNvSpPr>
          <a:spLocks/>
        </xdr:cNvSpPr>
      </xdr:nvSpPr>
      <xdr:spPr>
        <a:xfrm>
          <a:off x="169735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542" name="Line 542"/>
        <xdr:cNvSpPr>
          <a:spLocks/>
        </xdr:cNvSpPr>
      </xdr:nvSpPr>
      <xdr:spPr>
        <a:xfrm>
          <a:off x="3143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543" name="Line 543"/>
        <xdr:cNvSpPr>
          <a:spLocks/>
        </xdr:cNvSpPr>
      </xdr:nvSpPr>
      <xdr:spPr>
        <a:xfrm>
          <a:off x="5657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544" name="Line 544"/>
        <xdr:cNvSpPr>
          <a:spLocks/>
        </xdr:cNvSpPr>
      </xdr:nvSpPr>
      <xdr:spPr>
        <a:xfrm>
          <a:off x="81724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45" name="Line 545"/>
        <xdr:cNvSpPr>
          <a:spLocks/>
        </xdr:cNvSpPr>
      </xdr:nvSpPr>
      <xdr:spPr>
        <a:xfrm>
          <a:off x="106870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46" name="Line 546"/>
        <xdr:cNvSpPr>
          <a:spLocks/>
        </xdr:cNvSpPr>
      </xdr:nvSpPr>
      <xdr:spPr>
        <a:xfrm>
          <a:off x="132016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47" name="Line 547"/>
        <xdr:cNvSpPr>
          <a:spLocks/>
        </xdr:cNvSpPr>
      </xdr:nvSpPr>
      <xdr:spPr>
        <a:xfrm>
          <a:off x="157162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48" name="Line 548"/>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20</xdr:row>
      <xdr:rowOff>38100</xdr:rowOff>
    </xdr:from>
    <xdr:to>
      <xdr:col>3</xdr:col>
      <xdr:colOff>95250</xdr:colOff>
      <xdr:row>29</xdr:row>
      <xdr:rowOff>0</xdr:rowOff>
    </xdr:to>
    <xdr:sp>
      <xdr:nvSpPr>
        <xdr:cNvPr id="549" name="Line 549"/>
        <xdr:cNvSpPr>
          <a:spLocks/>
        </xdr:cNvSpPr>
      </xdr:nvSpPr>
      <xdr:spPr>
        <a:xfrm flipH="1">
          <a:off x="419100" y="3390900"/>
          <a:ext cx="61912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19</xdr:row>
      <xdr:rowOff>152400</xdr:rowOff>
    </xdr:from>
    <xdr:to>
      <xdr:col>7</xdr:col>
      <xdr:colOff>66675</xdr:colOff>
      <xdr:row>43</xdr:row>
      <xdr:rowOff>76200</xdr:rowOff>
    </xdr:to>
    <xdr:sp>
      <xdr:nvSpPr>
        <xdr:cNvPr id="550" name="Line 550"/>
        <xdr:cNvSpPr>
          <a:spLocks/>
        </xdr:cNvSpPr>
      </xdr:nvSpPr>
      <xdr:spPr>
        <a:xfrm flipH="1">
          <a:off x="1714500" y="3343275"/>
          <a:ext cx="552450" cy="3810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20</xdr:row>
      <xdr:rowOff>28575</xdr:rowOff>
    </xdr:from>
    <xdr:to>
      <xdr:col>11</xdr:col>
      <xdr:colOff>57150</xdr:colOff>
      <xdr:row>57</xdr:row>
      <xdr:rowOff>85725</xdr:rowOff>
    </xdr:to>
    <xdr:sp>
      <xdr:nvSpPr>
        <xdr:cNvPr id="551" name="Line 551"/>
        <xdr:cNvSpPr>
          <a:spLocks/>
        </xdr:cNvSpPr>
      </xdr:nvSpPr>
      <xdr:spPr>
        <a:xfrm flipH="1">
          <a:off x="2981325" y="3381375"/>
          <a:ext cx="533400" cy="6067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20</xdr:row>
      <xdr:rowOff>19050</xdr:rowOff>
    </xdr:from>
    <xdr:to>
      <xdr:col>15</xdr:col>
      <xdr:colOff>66675</xdr:colOff>
      <xdr:row>71</xdr:row>
      <xdr:rowOff>76200</xdr:rowOff>
    </xdr:to>
    <xdr:sp>
      <xdr:nvSpPr>
        <xdr:cNvPr id="552" name="Line 552"/>
        <xdr:cNvSpPr>
          <a:spLocks/>
        </xdr:cNvSpPr>
      </xdr:nvSpPr>
      <xdr:spPr>
        <a:xfrm flipH="1">
          <a:off x="4238625" y="3371850"/>
          <a:ext cx="542925" cy="833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20</xdr:row>
      <xdr:rowOff>0</xdr:rowOff>
    </xdr:from>
    <xdr:to>
      <xdr:col>19</xdr:col>
      <xdr:colOff>66675</xdr:colOff>
      <xdr:row>84</xdr:row>
      <xdr:rowOff>142875</xdr:rowOff>
    </xdr:to>
    <xdr:sp>
      <xdr:nvSpPr>
        <xdr:cNvPr id="553" name="Line 553"/>
        <xdr:cNvSpPr>
          <a:spLocks/>
        </xdr:cNvSpPr>
      </xdr:nvSpPr>
      <xdr:spPr>
        <a:xfrm flipH="1">
          <a:off x="5524500" y="3352800"/>
          <a:ext cx="514350" cy="10525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20</xdr:row>
      <xdr:rowOff>19050</xdr:rowOff>
    </xdr:from>
    <xdr:to>
      <xdr:col>23</xdr:col>
      <xdr:colOff>114300</xdr:colOff>
      <xdr:row>98</xdr:row>
      <xdr:rowOff>85725</xdr:rowOff>
    </xdr:to>
    <xdr:sp>
      <xdr:nvSpPr>
        <xdr:cNvPr id="554" name="Line 554"/>
        <xdr:cNvSpPr>
          <a:spLocks/>
        </xdr:cNvSpPr>
      </xdr:nvSpPr>
      <xdr:spPr>
        <a:xfrm flipH="1">
          <a:off x="6753225" y="3371850"/>
          <a:ext cx="590550" cy="1271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200025</xdr:colOff>
      <xdr:row>20</xdr:row>
      <xdr:rowOff>28575</xdr:rowOff>
    </xdr:from>
    <xdr:to>
      <xdr:col>27</xdr:col>
      <xdr:colOff>85725</xdr:colOff>
      <xdr:row>29</xdr:row>
      <xdr:rowOff>95250</xdr:rowOff>
    </xdr:to>
    <xdr:sp>
      <xdr:nvSpPr>
        <xdr:cNvPr id="555" name="Line 555"/>
        <xdr:cNvSpPr>
          <a:spLocks/>
        </xdr:cNvSpPr>
      </xdr:nvSpPr>
      <xdr:spPr>
        <a:xfrm flipH="1">
          <a:off x="8058150" y="3381375"/>
          <a:ext cx="514350"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20</xdr:row>
      <xdr:rowOff>9525</xdr:rowOff>
    </xdr:from>
    <xdr:to>
      <xdr:col>31</xdr:col>
      <xdr:colOff>142875</xdr:colOff>
      <xdr:row>43</xdr:row>
      <xdr:rowOff>104775</xdr:rowOff>
    </xdr:to>
    <xdr:sp>
      <xdr:nvSpPr>
        <xdr:cNvPr id="556" name="Line 556"/>
        <xdr:cNvSpPr>
          <a:spLocks/>
        </xdr:cNvSpPr>
      </xdr:nvSpPr>
      <xdr:spPr>
        <a:xfrm flipH="1">
          <a:off x="9248775" y="3362325"/>
          <a:ext cx="638175" cy="381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171450</xdr:colOff>
      <xdr:row>20</xdr:row>
      <xdr:rowOff>19050</xdr:rowOff>
    </xdr:from>
    <xdr:to>
      <xdr:col>35</xdr:col>
      <xdr:colOff>85725</xdr:colOff>
      <xdr:row>57</xdr:row>
      <xdr:rowOff>85725</xdr:rowOff>
    </xdr:to>
    <xdr:sp>
      <xdr:nvSpPr>
        <xdr:cNvPr id="557" name="Line 557"/>
        <xdr:cNvSpPr>
          <a:spLocks/>
        </xdr:cNvSpPr>
      </xdr:nvSpPr>
      <xdr:spPr>
        <a:xfrm flipH="1">
          <a:off x="10544175" y="3371850"/>
          <a:ext cx="542925" cy="607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152400</xdr:colOff>
      <xdr:row>20</xdr:row>
      <xdr:rowOff>9525</xdr:rowOff>
    </xdr:from>
    <xdr:to>
      <xdr:col>39</xdr:col>
      <xdr:colOff>57150</xdr:colOff>
      <xdr:row>71</xdr:row>
      <xdr:rowOff>76200</xdr:rowOff>
    </xdr:to>
    <xdr:sp>
      <xdr:nvSpPr>
        <xdr:cNvPr id="558" name="Line 558"/>
        <xdr:cNvSpPr>
          <a:spLocks/>
        </xdr:cNvSpPr>
      </xdr:nvSpPr>
      <xdr:spPr>
        <a:xfrm flipH="1">
          <a:off x="11782425" y="3362325"/>
          <a:ext cx="533400" cy="834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180975</xdr:colOff>
      <xdr:row>20</xdr:row>
      <xdr:rowOff>38100</xdr:rowOff>
    </xdr:from>
    <xdr:to>
      <xdr:col>43</xdr:col>
      <xdr:colOff>114300</xdr:colOff>
      <xdr:row>84</xdr:row>
      <xdr:rowOff>85725</xdr:rowOff>
    </xdr:to>
    <xdr:sp>
      <xdr:nvSpPr>
        <xdr:cNvPr id="559" name="Line 559"/>
        <xdr:cNvSpPr>
          <a:spLocks/>
        </xdr:cNvSpPr>
      </xdr:nvSpPr>
      <xdr:spPr>
        <a:xfrm flipH="1">
          <a:off x="13068300" y="3390900"/>
          <a:ext cx="561975" cy="1042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123825</xdr:colOff>
      <xdr:row>20</xdr:row>
      <xdr:rowOff>9525</xdr:rowOff>
    </xdr:from>
    <xdr:to>
      <xdr:col>47</xdr:col>
      <xdr:colOff>114300</xdr:colOff>
      <xdr:row>98</xdr:row>
      <xdr:rowOff>104775</xdr:rowOff>
    </xdr:to>
    <xdr:sp>
      <xdr:nvSpPr>
        <xdr:cNvPr id="560" name="Line 560"/>
        <xdr:cNvSpPr>
          <a:spLocks/>
        </xdr:cNvSpPr>
      </xdr:nvSpPr>
      <xdr:spPr>
        <a:xfrm flipH="1">
          <a:off x="14268450" y="3362325"/>
          <a:ext cx="619125"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180975</xdr:colOff>
      <xdr:row>20</xdr:row>
      <xdr:rowOff>0</xdr:rowOff>
    </xdr:from>
    <xdr:to>
      <xdr:col>51</xdr:col>
      <xdr:colOff>114300</xdr:colOff>
      <xdr:row>29</xdr:row>
      <xdr:rowOff>104775</xdr:rowOff>
    </xdr:to>
    <xdr:sp>
      <xdr:nvSpPr>
        <xdr:cNvPr id="561" name="Line 561"/>
        <xdr:cNvSpPr>
          <a:spLocks/>
        </xdr:cNvSpPr>
      </xdr:nvSpPr>
      <xdr:spPr>
        <a:xfrm flipH="1">
          <a:off x="15582900" y="3352800"/>
          <a:ext cx="561975" cy="1562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180975</xdr:colOff>
      <xdr:row>20</xdr:row>
      <xdr:rowOff>28575</xdr:rowOff>
    </xdr:from>
    <xdr:to>
      <xdr:col>55</xdr:col>
      <xdr:colOff>114300</xdr:colOff>
      <xdr:row>43</xdr:row>
      <xdr:rowOff>104775</xdr:rowOff>
    </xdr:to>
    <xdr:sp>
      <xdr:nvSpPr>
        <xdr:cNvPr id="562" name="Line 562"/>
        <xdr:cNvSpPr>
          <a:spLocks/>
        </xdr:cNvSpPr>
      </xdr:nvSpPr>
      <xdr:spPr>
        <a:xfrm flipH="1">
          <a:off x="16840200" y="3381375"/>
          <a:ext cx="561975" cy="3800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180975</xdr:colOff>
      <xdr:row>20</xdr:row>
      <xdr:rowOff>38100</xdr:rowOff>
    </xdr:from>
    <xdr:to>
      <xdr:col>59</xdr:col>
      <xdr:colOff>114300</xdr:colOff>
      <xdr:row>57</xdr:row>
      <xdr:rowOff>66675</xdr:rowOff>
    </xdr:to>
    <xdr:sp>
      <xdr:nvSpPr>
        <xdr:cNvPr id="563" name="Line 563"/>
        <xdr:cNvSpPr>
          <a:spLocks/>
        </xdr:cNvSpPr>
      </xdr:nvSpPr>
      <xdr:spPr>
        <a:xfrm flipH="1">
          <a:off x="18097500" y="3390900"/>
          <a:ext cx="561975" cy="603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247650</xdr:colOff>
      <xdr:row>11</xdr:row>
      <xdr:rowOff>95250</xdr:rowOff>
    </xdr:to>
    <xdr:sp>
      <xdr:nvSpPr>
        <xdr:cNvPr id="564" name="Line 565"/>
        <xdr:cNvSpPr>
          <a:spLocks/>
        </xdr:cNvSpPr>
      </xdr:nvSpPr>
      <xdr:spPr>
        <a:xfrm>
          <a:off x="19488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9525</xdr:colOff>
      <xdr:row>11</xdr:row>
      <xdr:rowOff>95250</xdr:rowOff>
    </xdr:from>
    <xdr:to>
      <xdr:col>62</xdr:col>
      <xdr:colOff>247650</xdr:colOff>
      <xdr:row>16</xdr:row>
      <xdr:rowOff>95250</xdr:rowOff>
    </xdr:to>
    <xdr:sp>
      <xdr:nvSpPr>
        <xdr:cNvPr id="565" name="Line 566"/>
        <xdr:cNvSpPr>
          <a:spLocks/>
        </xdr:cNvSpPr>
      </xdr:nvSpPr>
      <xdr:spPr>
        <a:xfrm>
          <a:off x="19497675" y="1971675"/>
          <a:ext cx="2381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9525</xdr:colOff>
      <xdr:row>11</xdr:row>
      <xdr:rowOff>95250</xdr:rowOff>
    </xdr:from>
    <xdr:to>
      <xdr:col>64</xdr:col>
      <xdr:colOff>266700</xdr:colOff>
      <xdr:row>11</xdr:row>
      <xdr:rowOff>104775</xdr:rowOff>
    </xdr:to>
    <xdr:sp>
      <xdr:nvSpPr>
        <xdr:cNvPr id="566" name="Line 567"/>
        <xdr:cNvSpPr>
          <a:spLocks/>
        </xdr:cNvSpPr>
      </xdr:nvSpPr>
      <xdr:spPr>
        <a:xfrm flipV="1">
          <a:off x="201263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9525</xdr:colOff>
      <xdr:row>11</xdr:row>
      <xdr:rowOff>95250</xdr:rowOff>
    </xdr:from>
    <xdr:to>
      <xdr:col>64</xdr:col>
      <xdr:colOff>285750</xdr:colOff>
      <xdr:row>16</xdr:row>
      <xdr:rowOff>95250</xdr:rowOff>
    </xdr:to>
    <xdr:sp>
      <xdr:nvSpPr>
        <xdr:cNvPr id="567" name="Line 568"/>
        <xdr:cNvSpPr>
          <a:spLocks/>
        </xdr:cNvSpPr>
      </xdr:nvSpPr>
      <xdr:spPr>
        <a:xfrm>
          <a:off x="20126325" y="1971675"/>
          <a:ext cx="27622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11</xdr:row>
      <xdr:rowOff>95250</xdr:rowOff>
    </xdr:from>
    <xdr:to>
      <xdr:col>66</xdr:col>
      <xdr:colOff>257175</xdr:colOff>
      <xdr:row>11</xdr:row>
      <xdr:rowOff>95250</xdr:rowOff>
    </xdr:to>
    <xdr:sp>
      <xdr:nvSpPr>
        <xdr:cNvPr id="568" name="Line 569"/>
        <xdr:cNvSpPr>
          <a:spLocks/>
        </xdr:cNvSpPr>
      </xdr:nvSpPr>
      <xdr:spPr>
        <a:xfrm>
          <a:off x="207454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19050</xdr:colOff>
      <xdr:row>11</xdr:row>
      <xdr:rowOff>95250</xdr:rowOff>
    </xdr:from>
    <xdr:to>
      <xdr:col>66</xdr:col>
      <xdr:colOff>276225</xdr:colOff>
      <xdr:row>16</xdr:row>
      <xdr:rowOff>95250</xdr:rowOff>
    </xdr:to>
    <xdr:sp>
      <xdr:nvSpPr>
        <xdr:cNvPr id="569" name="Line 570"/>
        <xdr:cNvSpPr>
          <a:spLocks/>
        </xdr:cNvSpPr>
      </xdr:nvSpPr>
      <xdr:spPr>
        <a:xfrm>
          <a:off x="20764500" y="1971675"/>
          <a:ext cx="2571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247650</xdr:colOff>
      <xdr:row>11</xdr:row>
      <xdr:rowOff>95250</xdr:rowOff>
    </xdr:to>
    <xdr:sp>
      <xdr:nvSpPr>
        <xdr:cNvPr id="570" name="Line 571"/>
        <xdr:cNvSpPr>
          <a:spLocks/>
        </xdr:cNvSpPr>
      </xdr:nvSpPr>
      <xdr:spPr>
        <a:xfrm>
          <a:off x="19488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247650</xdr:colOff>
      <xdr:row>11</xdr:row>
      <xdr:rowOff>95250</xdr:rowOff>
    </xdr:to>
    <xdr:sp>
      <xdr:nvSpPr>
        <xdr:cNvPr id="571" name="Line 572"/>
        <xdr:cNvSpPr>
          <a:spLocks/>
        </xdr:cNvSpPr>
      </xdr:nvSpPr>
      <xdr:spPr>
        <a:xfrm>
          <a:off x="19488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11</xdr:row>
      <xdr:rowOff>95250</xdr:rowOff>
    </xdr:from>
    <xdr:to>
      <xdr:col>66</xdr:col>
      <xdr:colOff>257175</xdr:colOff>
      <xdr:row>11</xdr:row>
      <xdr:rowOff>95250</xdr:rowOff>
    </xdr:to>
    <xdr:sp>
      <xdr:nvSpPr>
        <xdr:cNvPr id="572" name="Line 573"/>
        <xdr:cNvSpPr>
          <a:spLocks/>
        </xdr:cNvSpPr>
      </xdr:nvSpPr>
      <xdr:spPr>
        <a:xfrm>
          <a:off x="207454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11</xdr:row>
      <xdr:rowOff>95250</xdr:rowOff>
    </xdr:from>
    <xdr:to>
      <xdr:col>66</xdr:col>
      <xdr:colOff>257175</xdr:colOff>
      <xdr:row>11</xdr:row>
      <xdr:rowOff>95250</xdr:rowOff>
    </xdr:to>
    <xdr:sp>
      <xdr:nvSpPr>
        <xdr:cNvPr id="573" name="Line 574"/>
        <xdr:cNvSpPr>
          <a:spLocks/>
        </xdr:cNvSpPr>
      </xdr:nvSpPr>
      <xdr:spPr>
        <a:xfrm>
          <a:off x="207454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574" name="Line 575"/>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29</xdr:row>
      <xdr:rowOff>95250</xdr:rowOff>
    </xdr:from>
    <xdr:to>
      <xdr:col>58</xdr:col>
      <xdr:colOff>247650</xdr:colOff>
      <xdr:row>33</xdr:row>
      <xdr:rowOff>95250</xdr:rowOff>
    </xdr:to>
    <xdr:sp>
      <xdr:nvSpPr>
        <xdr:cNvPr id="575" name="Line 576"/>
        <xdr:cNvSpPr>
          <a:spLocks/>
        </xdr:cNvSpPr>
      </xdr:nvSpPr>
      <xdr:spPr>
        <a:xfrm>
          <a:off x="18240375" y="49053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29</xdr:row>
      <xdr:rowOff>95250</xdr:rowOff>
    </xdr:from>
    <xdr:to>
      <xdr:col>60</xdr:col>
      <xdr:colOff>266700</xdr:colOff>
      <xdr:row>29</xdr:row>
      <xdr:rowOff>104775</xdr:rowOff>
    </xdr:to>
    <xdr:sp>
      <xdr:nvSpPr>
        <xdr:cNvPr id="576" name="Line 577"/>
        <xdr:cNvSpPr>
          <a:spLocks/>
        </xdr:cNvSpPr>
      </xdr:nvSpPr>
      <xdr:spPr>
        <a:xfrm flipV="1">
          <a:off x="18869025" y="49053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29</xdr:row>
      <xdr:rowOff>95250</xdr:rowOff>
    </xdr:from>
    <xdr:to>
      <xdr:col>60</xdr:col>
      <xdr:colOff>285750</xdr:colOff>
      <xdr:row>33</xdr:row>
      <xdr:rowOff>95250</xdr:rowOff>
    </xdr:to>
    <xdr:sp>
      <xdr:nvSpPr>
        <xdr:cNvPr id="577" name="Line 578"/>
        <xdr:cNvSpPr>
          <a:spLocks/>
        </xdr:cNvSpPr>
      </xdr:nvSpPr>
      <xdr:spPr>
        <a:xfrm>
          <a:off x="18869025" y="49053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29</xdr:row>
      <xdr:rowOff>95250</xdr:rowOff>
    </xdr:from>
    <xdr:to>
      <xdr:col>62</xdr:col>
      <xdr:colOff>257175</xdr:colOff>
      <xdr:row>29</xdr:row>
      <xdr:rowOff>95250</xdr:rowOff>
    </xdr:to>
    <xdr:sp>
      <xdr:nvSpPr>
        <xdr:cNvPr id="578" name="Line 579"/>
        <xdr:cNvSpPr>
          <a:spLocks/>
        </xdr:cNvSpPr>
      </xdr:nvSpPr>
      <xdr:spPr>
        <a:xfrm>
          <a:off x="194881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29</xdr:row>
      <xdr:rowOff>95250</xdr:rowOff>
    </xdr:from>
    <xdr:to>
      <xdr:col>62</xdr:col>
      <xdr:colOff>276225</xdr:colOff>
      <xdr:row>33</xdr:row>
      <xdr:rowOff>95250</xdr:rowOff>
    </xdr:to>
    <xdr:sp>
      <xdr:nvSpPr>
        <xdr:cNvPr id="579" name="Line 580"/>
        <xdr:cNvSpPr>
          <a:spLocks/>
        </xdr:cNvSpPr>
      </xdr:nvSpPr>
      <xdr:spPr>
        <a:xfrm>
          <a:off x="19507200" y="49053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580" name="Line 581"/>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29</xdr:row>
      <xdr:rowOff>95250</xdr:rowOff>
    </xdr:from>
    <xdr:to>
      <xdr:col>62</xdr:col>
      <xdr:colOff>257175</xdr:colOff>
      <xdr:row>29</xdr:row>
      <xdr:rowOff>95250</xdr:rowOff>
    </xdr:to>
    <xdr:sp>
      <xdr:nvSpPr>
        <xdr:cNvPr id="581" name="Line 582"/>
        <xdr:cNvSpPr>
          <a:spLocks/>
        </xdr:cNvSpPr>
      </xdr:nvSpPr>
      <xdr:spPr>
        <a:xfrm>
          <a:off x="19488150" y="4905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582" name="Line 583"/>
        <xdr:cNvSpPr>
          <a:spLocks/>
        </xdr:cNvSpPr>
      </xdr:nvSpPr>
      <xdr:spPr>
        <a:xfrm>
          <a:off x="18230850" y="49053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83" name="Line 584"/>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43</xdr:row>
      <xdr:rowOff>95250</xdr:rowOff>
    </xdr:from>
    <xdr:to>
      <xdr:col>58</xdr:col>
      <xdr:colOff>247650</xdr:colOff>
      <xdr:row>47</xdr:row>
      <xdr:rowOff>95250</xdr:rowOff>
    </xdr:to>
    <xdr:sp>
      <xdr:nvSpPr>
        <xdr:cNvPr id="584" name="Line 585"/>
        <xdr:cNvSpPr>
          <a:spLocks/>
        </xdr:cNvSpPr>
      </xdr:nvSpPr>
      <xdr:spPr>
        <a:xfrm>
          <a:off x="182403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85" name="Line 586"/>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86" name="Line 587"/>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87" name="Line 588"/>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43</xdr:row>
      <xdr:rowOff>95250</xdr:rowOff>
    </xdr:from>
    <xdr:to>
      <xdr:col>58</xdr:col>
      <xdr:colOff>247650</xdr:colOff>
      <xdr:row>47</xdr:row>
      <xdr:rowOff>95250</xdr:rowOff>
    </xdr:to>
    <xdr:sp>
      <xdr:nvSpPr>
        <xdr:cNvPr id="588" name="Line 589"/>
        <xdr:cNvSpPr>
          <a:spLocks/>
        </xdr:cNvSpPr>
      </xdr:nvSpPr>
      <xdr:spPr>
        <a:xfrm>
          <a:off x="18240375" y="7172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43</xdr:row>
      <xdr:rowOff>95250</xdr:rowOff>
    </xdr:from>
    <xdr:to>
      <xdr:col>60</xdr:col>
      <xdr:colOff>266700</xdr:colOff>
      <xdr:row>43</xdr:row>
      <xdr:rowOff>104775</xdr:rowOff>
    </xdr:to>
    <xdr:sp>
      <xdr:nvSpPr>
        <xdr:cNvPr id="589" name="Line 590"/>
        <xdr:cNvSpPr>
          <a:spLocks/>
        </xdr:cNvSpPr>
      </xdr:nvSpPr>
      <xdr:spPr>
        <a:xfrm flipV="1">
          <a:off x="18869025" y="7172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43</xdr:row>
      <xdr:rowOff>95250</xdr:rowOff>
    </xdr:from>
    <xdr:to>
      <xdr:col>60</xdr:col>
      <xdr:colOff>285750</xdr:colOff>
      <xdr:row>47</xdr:row>
      <xdr:rowOff>95250</xdr:rowOff>
    </xdr:to>
    <xdr:sp>
      <xdr:nvSpPr>
        <xdr:cNvPr id="590" name="Line 591"/>
        <xdr:cNvSpPr>
          <a:spLocks/>
        </xdr:cNvSpPr>
      </xdr:nvSpPr>
      <xdr:spPr>
        <a:xfrm>
          <a:off x="18869025" y="7172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43</xdr:row>
      <xdr:rowOff>95250</xdr:rowOff>
    </xdr:from>
    <xdr:to>
      <xdr:col>62</xdr:col>
      <xdr:colOff>257175</xdr:colOff>
      <xdr:row>43</xdr:row>
      <xdr:rowOff>95250</xdr:rowOff>
    </xdr:to>
    <xdr:sp>
      <xdr:nvSpPr>
        <xdr:cNvPr id="591" name="Line 592"/>
        <xdr:cNvSpPr>
          <a:spLocks/>
        </xdr:cNvSpPr>
      </xdr:nvSpPr>
      <xdr:spPr>
        <a:xfrm>
          <a:off x="194881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43</xdr:row>
      <xdr:rowOff>95250</xdr:rowOff>
    </xdr:from>
    <xdr:to>
      <xdr:col>62</xdr:col>
      <xdr:colOff>276225</xdr:colOff>
      <xdr:row>47</xdr:row>
      <xdr:rowOff>95250</xdr:rowOff>
    </xdr:to>
    <xdr:sp>
      <xdr:nvSpPr>
        <xdr:cNvPr id="592" name="Line 593"/>
        <xdr:cNvSpPr>
          <a:spLocks/>
        </xdr:cNvSpPr>
      </xdr:nvSpPr>
      <xdr:spPr>
        <a:xfrm>
          <a:off x="19507200" y="7172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93" name="Line 594"/>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43</xdr:row>
      <xdr:rowOff>95250</xdr:rowOff>
    </xdr:from>
    <xdr:to>
      <xdr:col>62</xdr:col>
      <xdr:colOff>257175</xdr:colOff>
      <xdr:row>43</xdr:row>
      <xdr:rowOff>95250</xdr:rowOff>
    </xdr:to>
    <xdr:sp>
      <xdr:nvSpPr>
        <xdr:cNvPr id="594" name="Line 595"/>
        <xdr:cNvSpPr>
          <a:spLocks/>
        </xdr:cNvSpPr>
      </xdr:nvSpPr>
      <xdr:spPr>
        <a:xfrm>
          <a:off x="19488150" y="7172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595" name="Line 596"/>
        <xdr:cNvSpPr>
          <a:spLocks/>
        </xdr:cNvSpPr>
      </xdr:nvSpPr>
      <xdr:spPr>
        <a:xfrm>
          <a:off x="18230850" y="7172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596" name="Line 597"/>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57</xdr:row>
      <xdr:rowOff>95250</xdr:rowOff>
    </xdr:from>
    <xdr:to>
      <xdr:col>58</xdr:col>
      <xdr:colOff>247650</xdr:colOff>
      <xdr:row>61</xdr:row>
      <xdr:rowOff>95250</xdr:rowOff>
    </xdr:to>
    <xdr:sp>
      <xdr:nvSpPr>
        <xdr:cNvPr id="597" name="Line 598"/>
        <xdr:cNvSpPr>
          <a:spLocks/>
        </xdr:cNvSpPr>
      </xdr:nvSpPr>
      <xdr:spPr>
        <a:xfrm>
          <a:off x="182403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598" name="Line 599"/>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599" name="Line 600"/>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600" name="Line 601"/>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57</xdr:row>
      <xdr:rowOff>95250</xdr:rowOff>
    </xdr:from>
    <xdr:to>
      <xdr:col>58</xdr:col>
      <xdr:colOff>247650</xdr:colOff>
      <xdr:row>61</xdr:row>
      <xdr:rowOff>95250</xdr:rowOff>
    </xdr:to>
    <xdr:sp>
      <xdr:nvSpPr>
        <xdr:cNvPr id="601" name="Line 602"/>
        <xdr:cNvSpPr>
          <a:spLocks/>
        </xdr:cNvSpPr>
      </xdr:nvSpPr>
      <xdr:spPr>
        <a:xfrm>
          <a:off x="18240375" y="9458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57</xdr:row>
      <xdr:rowOff>95250</xdr:rowOff>
    </xdr:from>
    <xdr:to>
      <xdr:col>60</xdr:col>
      <xdr:colOff>266700</xdr:colOff>
      <xdr:row>57</xdr:row>
      <xdr:rowOff>104775</xdr:rowOff>
    </xdr:to>
    <xdr:sp>
      <xdr:nvSpPr>
        <xdr:cNvPr id="602" name="Line 603"/>
        <xdr:cNvSpPr>
          <a:spLocks/>
        </xdr:cNvSpPr>
      </xdr:nvSpPr>
      <xdr:spPr>
        <a:xfrm flipV="1">
          <a:off x="18869025" y="9458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57</xdr:row>
      <xdr:rowOff>95250</xdr:rowOff>
    </xdr:from>
    <xdr:to>
      <xdr:col>60</xdr:col>
      <xdr:colOff>285750</xdr:colOff>
      <xdr:row>61</xdr:row>
      <xdr:rowOff>95250</xdr:rowOff>
    </xdr:to>
    <xdr:sp>
      <xdr:nvSpPr>
        <xdr:cNvPr id="603" name="Line 604"/>
        <xdr:cNvSpPr>
          <a:spLocks/>
        </xdr:cNvSpPr>
      </xdr:nvSpPr>
      <xdr:spPr>
        <a:xfrm>
          <a:off x="18869025" y="9458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57</xdr:row>
      <xdr:rowOff>95250</xdr:rowOff>
    </xdr:from>
    <xdr:to>
      <xdr:col>62</xdr:col>
      <xdr:colOff>257175</xdr:colOff>
      <xdr:row>57</xdr:row>
      <xdr:rowOff>95250</xdr:rowOff>
    </xdr:to>
    <xdr:sp>
      <xdr:nvSpPr>
        <xdr:cNvPr id="604" name="Line 605"/>
        <xdr:cNvSpPr>
          <a:spLocks/>
        </xdr:cNvSpPr>
      </xdr:nvSpPr>
      <xdr:spPr>
        <a:xfrm>
          <a:off x="194881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57</xdr:row>
      <xdr:rowOff>95250</xdr:rowOff>
    </xdr:from>
    <xdr:to>
      <xdr:col>62</xdr:col>
      <xdr:colOff>276225</xdr:colOff>
      <xdr:row>61</xdr:row>
      <xdr:rowOff>95250</xdr:rowOff>
    </xdr:to>
    <xdr:sp>
      <xdr:nvSpPr>
        <xdr:cNvPr id="605" name="Line 606"/>
        <xdr:cNvSpPr>
          <a:spLocks/>
        </xdr:cNvSpPr>
      </xdr:nvSpPr>
      <xdr:spPr>
        <a:xfrm>
          <a:off x="19507200" y="9458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606" name="Line 607"/>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57</xdr:row>
      <xdr:rowOff>95250</xdr:rowOff>
    </xdr:from>
    <xdr:to>
      <xdr:col>62</xdr:col>
      <xdr:colOff>257175</xdr:colOff>
      <xdr:row>57</xdr:row>
      <xdr:rowOff>95250</xdr:rowOff>
    </xdr:to>
    <xdr:sp>
      <xdr:nvSpPr>
        <xdr:cNvPr id="607" name="Line 608"/>
        <xdr:cNvSpPr>
          <a:spLocks/>
        </xdr:cNvSpPr>
      </xdr:nvSpPr>
      <xdr:spPr>
        <a:xfrm>
          <a:off x="19488150" y="9458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608" name="Line 609"/>
        <xdr:cNvSpPr>
          <a:spLocks/>
        </xdr:cNvSpPr>
      </xdr:nvSpPr>
      <xdr:spPr>
        <a:xfrm>
          <a:off x="18230850" y="9458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09" name="Line 610"/>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71</xdr:row>
      <xdr:rowOff>95250</xdr:rowOff>
    </xdr:from>
    <xdr:to>
      <xdr:col>58</xdr:col>
      <xdr:colOff>247650</xdr:colOff>
      <xdr:row>75</xdr:row>
      <xdr:rowOff>95250</xdr:rowOff>
    </xdr:to>
    <xdr:sp>
      <xdr:nvSpPr>
        <xdr:cNvPr id="610" name="Line 611"/>
        <xdr:cNvSpPr>
          <a:spLocks/>
        </xdr:cNvSpPr>
      </xdr:nvSpPr>
      <xdr:spPr>
        <a:xfrm>
          <a:off x="182403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11" name="Line 612"/>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12" name="Line 613"/>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13" name="Line 614"/>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71</xdr:row>
      <xdr:rowOff>95250</xdr:rowOff>
    </xdr:from>
    <xdr:to>
      <xdr:col>58</xdr:col>
      <xdr:colOff>247650</xdr:colOff>
      <xdr:row>75</xdr:row>
      <xdr:rowOff>95250</xdr:rowOff>
    </xdr:to>
    <xdr:sp>
      <xdr:nvSpPr>
        <xdr:cNvPr id="614" name="Line 615"/>
        <xdr:cNvSpPr>
          <a:spLocks/>
        </xdr:cNvSpPr>
      </xdr:nvSpPr>
      <xdr:spPr>
        <a:xfrm>
          <a:off x="18240375" y="11725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71</xdr:row>
      <xdr:rowOff>95250</xdr:rowOff>
    </xdr:from>
    <xdr:to>
      <xdr:col>60</xdr:col>
      <xdr:colOff>266700</xdr:colOff>
      <xdr:row>71</xdr:row>
      <xdr:rowOff>104775</xdr:rowOff>
    </xdr:to>
    <xdr:sp>
      <xdr:nvSpPr>
        <xdr:cNvPr id="615" name="Line 616"/>
        <xdr:cNvSpPr>
          <a:spLocks/>
        </xdr:cNvSpPr>
      </xdr:nvSpPr>
      <xdr:spPr>
        <a:xfrm flipV="1">
          <a:off x="18869025" y="11725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71</xdr:row>
      <xdr:rowOff>95250</xdr:rowOff>
    </xdr:from>
    <xdr:to>
      <xdr:col>60</xdr:col>
      <xdr:colOff>285750</xdr:colOff>
      <xdr:row>75</xdr:row>
      <xdr:rowOff>95250</xdr:rowOff>
    </xdr:to>
    <xdr:sp>
      <xdr:nvSpPr>
        <xdr:cNvPr id="616" name="Line 617"/>
        <xdr:cNvSpPr>
          <a:spLocks/>
        </xdr:cNvSpPr>
      </xdr:nvSpPr>
      <xdr:spPr>
        <a:xfrm>
          <a:off x="18869025" y="11725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71</xdr:row>
      <xdr:rowOff>95250</xdr:rowOff>
    </xdr:from>
    <xdr:to>
      <xdr:col>62</xdr:col>
      <xdr:colOff>257175</xdr:colOff>
      <xdr:row>71</xdr:row>
      <xdr:rowOff>95250</xdr:rowOff>
    </xdr:to>
    <xdr:sp>
      <xdr:nvSpPr>
        <xdr:cNvPr id="617" name="Line 618"/>
        <xdr:cNvSpPr>
          <a:spLocks/>
        </xdr:cNvSpPr>
      </xdr:nvSpPr>
      <xdr:spPr>
        <a:xfrm>
          <a:off x="194881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71</xdr:row>
      <xdr:rowOff>95250</xdr:rowOff>
    </xdr:from>
    <xdr:to>
      <xdr:col>62</xdr:col>
      <xdr:colOff>276225</xdr:colOff>
      <xdr:row>75</xdr:row>
      <xdr:rowOff>95250</xdr:rowOff>
    </xdr:to>
    <xdr:sp>
      <xdr:nvSpPr>
        <xdr:cNvPr id="618" name="Line 619"/>
        <xdr:cNvSpPr>
          <a:spLocks/>
        </xdr:cNvSpPr>
      </xdr:nvSpPr>
      <xdr:spPr>
        <a:xfrm>
          <a:off x="19507200" y="11725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19" name="Line 620"/>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71</xdr:row>
      <xdr:rowOff>95250</xdr:rowOff>
    </xdr:from>
    <xdr:to>
      <xdr:col>62</xdr:col>
      <xdr:colOff>257175</xdr:colOff>
      <xdr:row>71</xdr:row>
      <xdr:rowOff>95250</xdr:rowOff>
    </xdr:to>
    <xdr:sp>
      <xdr:nvSpPr>
        <xdr:cNvPr id="620" name="Line 621"/>
        <xdr:cNvSpPr>
          <a:spLocks/>
        </xdr:cNvSpPr>
      </xdr:nvSpPr>
      <xdr:spPr>
        <a:xfrm>
          <a:off x="19488150" y="1172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621" name="Line 622"/>
        <xdr:cNvSpPr>
          <a:spLocks/>
        </xdr:cNvSpPr>
      </xdr:nvSpPr>
      <xdr:spPr>
        <a:xfrm>
          <a:off x="18230850" y="11725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22" name="Line 623"/>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84</xdr:row>
      <xdr:rowOff>95250</xdr:rowOff>
    </xdr:from>
    <xdr:to>
      <xdr:col>58</xdr:col>
      <xdr:colOff>247650</xdr:colOff>
      <xdr:row>88</xdr:row>
      <xdr:rowOff>95250</xdr:rowOff>
    </xdr:to>
    <xdr:sp>
      <xdr:nvSpPr>
        <xdr:cNvPr id="623" name="Line 624"/>
        <xdr:cNvSpPr>
          <a:spLocks/>
        </xdr:cNvSpPr>
      </xdr:nvSpPr>
      <xdr:spPr>
        <a:xfrm>
          <a:off x="182403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24" name="Line 625"/>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25" name="Line 626"/>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26" name="Line 627"/>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84</xdr:row>
      <xdr:rowOff>95250</xdr:rowOff>
    </xdr:from>
    <xdr:to>
      <xdr:col>58</xdr:col>
      <xdr:colOff>247650</xdr:colOff>
      <xdr:row>88</xdr:row>
      <xdr:rowOff>95250</xdr:rowOff>
    </xdr:to>
    <xdr:sp>
      <xdr:nvSpPr>
        <xdr:cNvPr id="627" name="Line 628"/>
        <xdr:cNvSpPr>
          <a:spLocks/>
        </xdr:cNvSpPr>
      </xdr:nvSpPr>
      <xdr:spPr>
        <a:xfrm>
          <a:off x="18240375" y="138303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84</xdr:row>
      <xdr:rowOff>95250</xdr:rowOff>
    </xdr:from>
    <xdr:to>
      <xdr:col>60</xdr:col>
      <xdr:colOff>266700</xdr:colOff>
      <xdr:row>84</xdr:row>
      <xdr:rowOff>104775</xdr:rowOff>
    </xdr:to>
    <xdr:sp>
      <xdr:nvSpPr>
        <xdr:cNvPr id="628" name="Line 629"/>
        <xdr:cNvSpPr>
          <a:spLocks/>
        </xdr:cNvSpPr>
      </xdr:nvSpPr>
      <xdr:spPr>
        <a:xfrm flipV="1">
          <a:off x="18869025" y="138303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84</xdr:row>
      <xdr:rowOff>95250</xdr:rowOff>
    </xdr:from>
    <xdr:to>
      <xdr:col>60</xdr:col>
      <xdr:colOff>285750</xdr:colOff>
      <xdr:row>88</xdr:row>
      <xdr:rowOff>95250</xdr:rowOff>
    </xdr:to>
    <xdr:sp>
      <xdr:nvSpPr>
        <xdr:cNvPr id="629" name="Line 630"/>
        <xdr:cNvSpPr>
          <a:spLocks/>
        </xdr:cNvSpPr>
      </xdr:nvSpPr>
      <xdr:spPr>
        <a:xfrm>
          <a:off x="18869025" y="138303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84</xdr:row>
      <xdr:rowOff>95250</xdr:rowOff>
    </xdr:from>
    <xdr:to>
      <xdr:col>62</xdr:col>
      <xdr:colOff>257175</xdr:colOff>
      <xdr:row>84</xdr:row>
      <xdr:rowOff>95250</xdr:rowOff>
    </xdr:to>
    <xdr:sp>
      <xdr:nvSpPr>
        <xdr:cNvPr id="630" name="Line 631"/>
        <xdr:cNvSpPr>
          <a:spLocks/>
        </xdr:cNvSpPr>
      </xdr:nvSpPr>
      <xdr:spPr>
        <a:xfrm>
          <a:off x="194881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84</xdr:row>
      <xdr:rowOff>95250</xdr:rowOff>
    </xdr:from>
    <xdr:to>
      <xdr:col>62</xdr:col>
      <xdr:colOff>276225</xdr:colOff>
      <xdr:row>88</xdr:row>
      <xdr:rowOff>95250</xdr:rowOff>
    </xdr:to>
    <xdr:sp>
      <xdr:nvSpPr>
        <xdr:cNvPr id="631" name="Line 632"/>
        <xdr:cNvSpPr>
          <a:spLocks/>
        </xdr:cNvSpPr>
      </xdr:nvSpPr>
      <xdr:spPr>
        <a:xfrm>
          <a:off x="19507200" y="138303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32" name="Line 633"/>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84</xdr:row>
      <xdr:rowOff>95250</xdr:rowOff>
    </xdr:from>
    <xdr:to>
      <xdr:col>62</xdr:col>
      <xdr:colOff>257175</xdr:colOff>
      <xdr:row>84</xdr:row>
      <xdr:rowOff>95250</xdr:rowOff>
    </xdr:to>
    <xdr:sp>
      <xdr:nvSpPr>
        <xdr:cNvPr id="633" name="Line 634"/>
        <xdr:cNvSpPr>
          <a:spLocks/>
        </xdr:cNvSpPr>
      </xdr:nvSpPr>
      <xdr:spPr>
        <a:xfrm>
          <a:off x="19488150" y="13830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634" name="Line 635"/>
        <xdr:cNvSpPr>
          <a:spLocks/>
        </xdr:cNvSpPr>
      </xdr:nvSpPr>
      <xdr:spPr>
        <a:xfrm>
          <a:off x="18230850" y="13830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35" name="Line 636"/>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98</xdr:row>
      <xdr:rowOff>95250</xdr:rowOff>
    </xdr:from>
    <xdr:to>
      <xdr:col>58</xdr:col>
      <xdr:colOff>247650</xdr:colOff>
      <xdr:row>102</xdr:row>
      <xdr:rowOff>95250</xdr:rowOff>
    </xdr:to>
    <xdr:sp>
      <xdr:nvSpPr>
        <xdr:cNvPr id="636" name="Line 637"/>
        <xdr:cNvSpPr>
          <a:spLocks/>
        </xdr:cNvSpPr>
      </xdr:nvSpPr>
      <xdr:spPr>
        <a:xfrm>
          <a:off x="182403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37" name="Line 638"/>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38" name="Line 639"/>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39" name="Line 640"/>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98</xdr:row>
      <xdr:rowOff>95250</xdr:rowOff>
    </xdr:from>
    <xdr:to>
      <xdr:col>58</xdr:col>
      <xdr:colOff>247650</xdr:colOff>
      <xdr:row>102</xdr:row>
      <xdr:rowOff>95250</xdr:rowOff>
    </xdr:to>
    <xdr:sp>
      <xdr:nvSpPr>
        <xdr:cNvPr id="640" name="Line 641"/>
        <xdr:cNvSpPr>
          <a:spLocks/>
        </xdr:cNvSpPr>
      </xdr:nvSpPr>
      <xdr:spPr>
        <a:xfrm>
          <a:off x="18240375" y="16097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98</xdr:row>
      <xdr:rowOff>95250</xdr:rowOff>
    </xdr:from>
    <xdr:to>
      <xdr:col>60</xdr:col>
      <xdr:colOff>266700</xdr:colOff>
      <xdr:row>98</xdr:row>
      <xdr:rowOff>104775</xdr:rowOff>
    </xdr:to>
    <xdr:sp>
      <xdr:nvSpPr>
        <xdr:cNvPr id="641" name="Line 642"/>
        <xdr:cNvSpPr>
          <a:spLocks/>
        </xdr:cNvSpPr>
      </xdr:nvSpPr>
      <xdr:spPr>
        <a:xfrm flipV="1">
          <a:off x="18869025" y="16097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98</xdr:row>
      <xdr:rowOff>95250</xdr:rowOff>
    </xdr:from>
    <xdr:to>
      <xdr:col>60</xdr:col>
      <xdr:colOff>285750</xdr:colOff>
      <xdr:row>102</xdr:row>
      <xdr:rowOff>95250</xdr:rowOff>
    </xdr:to>
    <xdr:sp>
      <xdr:nvSpPr>
        <xdr:cNvPr id="642" name="Line 643"/>
        <xdr:cNvSpPr>
          <a:spLocks/>
        </xdr:cNvSpPr>
      </xdr:nvSpPr>
      <xdr:spPr>
        <a:xfrm>
          <a:off x="18869025" y="16097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98</xdr:row>
      <xdr:rowOff>95250</xdr:rowOff>
    </xdr:from>
    <xdr:to>
      <xdr:col>62</xdr:col>
      <xdr:colOff>257175</xdr:colOff>
      <xdr:row>98</xdr:row>
      <xdr:rowOff>95250</xdr:rowOff>
    </xdr:to>
    <xdr:sp>
      <xdr:nvSpPr>
        <xdr:cNvPr id="643" name="Line 644"/>
        <xdr:cNvSpPr>
          <a:spLocks/>
        </xdr:cNvSpPr>
      </xdr:nvSpPr>
      <xdr:spPr>
        <a:xfrm>
          <a:off x="194881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98</xdr:row>
      <xdr:rowOff>95250</xdr:rowOff>
    </xdr:from>
    <xdr:to>
      <xdr:col>62</xdr:col>
      <xdr:colOff>276225</xdr:colOff>
      <xdr:row>102</xdr:row>
      <xdr:rowOff>95250</xdr:rowOff>
    </xdr:to>
    <xdr:sp>
      <xdr:nvSpPr>
        <xdr:cNvPr id="644" name="Line 645"/>
        <xdr:cNvSpPr>
          <a:spLocks/>
        </xdr:cNvSpPr>
      </xdr:nvSpPr>
      <xdr:spPr>
        <a:xfrm>
          <a:off x="19507200" y="16097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45" name="Line 646"/>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98</xdr:row>
      <xdr:rowOff>95250</xdr:rowOff>
    </xdr:from>
    <xdr:to>
      <xdr:col>62</xdr:col>
      <xdr:colOff>257175</xdr:colOff>
      <xdr:row>98</xdr:row>
      <xdr:rowOff>95250</xdr:rowOff>
    </xdr:to>
    <xdr:sp>
      <xdr:nvSpPr>
        <xdr:cNvPr id="646" name="Line 647"/>
        <xdr:cNvSpPr>
          <a:spLocks/>
        </xdr:cNvSpPr>
      </xdr:nvSpPr>
      <xdr:spPr>
        <a:xfrm>
          <a:off x="19488150" y="16097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647" name="Line 648"/>
        <xdr:cNvSpPr>
          <a:spLocks/>
        </xdr:cNvSpPr>
      </xdr:nvSpPr>
      <xdr:spPr>
        <a:xfrm>
          <a:off x="18230850" y="16097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114300</xdr:colOff>
      <xdr:row>20</xdr:row>
      <xdr:rowOff>0</xdr:rowOff>
    </xdr:from>
    <xdr:to>
      <xdr:col>63</xdr:col>
      <xdr:colOff>114300</xdr:colOff>
      <xdr:row>71</xdr:row>
      <xdr:rowOff>66675</xdr:rowOff>
    </xdr:to>
    <xdr:sp>
      <xdr:nvSpPr>
        <xdr:cNvPr id="648" name="Line 649"/>
        <xdr:cNvSpPr>
          <a:spLocks/>
        </xdr:cNvSpPr>
      </xdr:nvSpPr>
      <xdr:spPr>
        <a:xfrm flipH="1">
          <a:off x="19288125" y="3352800"/>
          <a:ext cx="628650" cy="834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247650</xdr:colOff>
      <xdr:row>11</xdr:row>
      <xdr:rowOff>95250</xdr:rowOff>
    </xdr:to>
    <xdr:sp>
      <xdr:nvSpPr>
        <xdr:cNvPr id="649" name="Line 650"/>
        <xdr:cNvSpPr>
          <a:spLocks/>
        </xdr:cNvSpPr>
      </xdr:nvSpPr>
      <xdr:spPr>
        <a:xfrm>
          <a:off x="6915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247650</xdr:colOff>
      <xdr:row>11</xdr:row>
      <xdr:rowOff>95250</xdr:rowOff>
    </xdr:to>
    <xdr:sp>
      <xdr:nvSpPr>
        <xdr:cNvPr id="650" name="Line 651"/>
        <xdr:cNvSpPr>
          <a:spLocks/>
        </xdr:cNvSpPr>
      </xdr:nvSpPr>
      <xdr:spPr>
        <a:xfrm>
          <a:off x="6915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51" name="Line 652"/>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52" name="Line 653"/>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247650</xdr:colOff>
      <xdr:row>11</xdr:row>
      <xdr:rowOff>95250</xdr:rowOff>
    </xdr:to>
    <xdr:sp>
      <xdr:nvSpPr>
        <xdr:cNvPr id="653" name="Line 654"/>
        <xdr:cNvSpPr>
          <a:spLocks/>
        </xdr:cNvSpPr>
      </xdr:nvSpPr>
      <xdr:spPr>
        <a:xfrm>
          <a:off x="144589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247650</xdr:colOff>
      <xdr:row>11</xdr:row>
      <xdr:rowOff>95250</xdr:rowOff>
    </xdr:to>
    <xdr:sp>
      <xdr:nvSpPr>
        <xdr:cNvPr id="654" name="Line 655"/>
        <xdr:cNvSpPr>
          <a:spLocks/>
        </xdr:cNvSpPr>
      </xdr:nvSpPr>
      <xdr:spPr>
        <a:xfrm>
          <a:off x="144589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655" name="Line 656"/>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656" name="Line 657"/>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247650</xdr:colOff>
      <xdr:row>11</xdr:row>
      <xdr:rowOff>95250</xdr:rowOff>
    </xdr:to>
    <xdr:sp>
      <xdr:nvSpPr>
        <xdr:cNvPr id="657" name="Line 658"/>
        <xdr:cNvSpPr>
          <a:spLocks/>
        </xdr:cNvSpPr>
      </xdr:nvSpPr>
      <xdr:spPr>
        <a:xfrm>
          <a:off x="44005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658" name="Line 659"/>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247650</xdr:colOff>
      <xdr:row>11</xdr:row>
      <xdr:rowOff>95250</xdr:rowOff>
    </xdr:to>
    <xdr:sp>
      <xdr:nvSpPr>
        <xdr:cNvPr id="659" name="Line 660"/>
        <xdr:cNvSpPr>
          <a:spLocks/>
        </xdr:cNvSpPr>
      </xdr:nvSpPr>
      <xdr:spPr>
        <a:xfrm>
          <a:off x="119443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660" name="Line 661"/>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247650</xdr:colOff>
      <xdr:row>11</xdr:row>
      <xdr:rowOff>95250</xdr:rowOff>
    </xdr:to>
    <xdr:sp>
      <xdr:nvSpPr>
        <xdr:cNvPr id="661" name="Line 662"/>
        <xdr:cNvSpPr>
          <a:spLocks/>
        </xdr:cNvSpPr>
      </xdr:nvSpPr>
      <xdr:spPr>
        <a:xfrm>
          <a:off x="19488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257175</xdr:colOff>
      <xdr:row>11</xdr:row>
      <xdr:rowOff>95250</xdr:rowOff>
    </xdr:to>
    <xdr:sp>
      <xdr:nvSpPr>
        <xdr:cNvPr id="662" name="Line 663"/>
        <xdr:cNvSpPr>
          <a:spLocks/>
        </xdr:cNvSpPr>
      </xdr:nvSpPr>
      <xdr:spPr>
        <a:xfrm>
          <a:off x="56578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663" name="Line 664"/>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257175</xdr:colOff>
      <xdr:row>11</xdr:row>
      <xdr:rowOff>95250</xdr:rowOff>
    </xdr:to>
    <xdr:sp>
      <xdr:nvSpPr>
        <xdr:cNvPr id="664" name="Line 665"/>
        <xdr:cNvSpPr>
          <a:spLocks/>
        </xdr:cNvSpPr>
      </xdr:nvSpPr>
      <xdr:spPr>
        <a:xfrm>
          <a:off x="132016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665" name="Line 666"/>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11</xdr:row>
      <xdr:rowOff>95250</xdr:rowOff>
    </xdr:from>
    <xdr:to>
      <xdr:col>66</xdr:col>
      <xdr:colOff>257175</xdr:colOff>
      <xdr:row>11</xdr:row>
      <xdr:rowOff>95250</xdr:rowOff>
    </xdr:to>
    <xdr:sp>
      <xdr:nvSpPr>
        <xdr:cNvPr id="666" name="Line 667"/>
        <xdr:cNvSpPr>
          <a:spLocks/>
        </xdr:cNvSpPr>
      </xdr:nvSpPr>
      <xdr:spPr>
        <a:xfrm>
          <a:off x="207454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28575</xdr:colOff>
      <xdr:row>1</xdr:row>
      <xdr:rowOff>133350</xdr:rowOff>
    </xdr:from>
    <xdr:to>
      <xdr:col>78</xdr:col>
      <xdr:colOff>85725</xdr:colOff>
      <xdr:row>21</xdr:row>
      <xdr:rowOff>123825</xdr:rowOff>
    </xdr:to>
    <xdr:graphicFrame>
      <xdr:nvGraphicFramePr>
        <xdr:cNvPr id="667" name="Chart 668"/>
        <xdr:cNvGraphicFramePr/>
      </xdr:nvGraphicFramePr>
      <xdr:xfrm>
        <a:off x="21717000" y="295275"/>
        <a:ext cx="646747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95250</xdr:rowOff>
    </xdr:from>
    <xdr:to>
      <xdr:col>2</xdr:col>
      <xdr:colOff>247650</xdr:colOff>
      <xdr:row>11</xdr:row>
      <xdr:rowOff>95250</xdr:rowOff>
    </xdr:to>
    <xdr:sp>
      <xdr:nvSpPr>
        <xdr:cNvPr id="1" name="Line 23"/>
        <xdr:cNvSpPr>
          <a:spLocks/>
        </xdr:cNvSpPr>
      </xdr:nvSpPr>
      <xdr:spPr>
        <a:xfrm>
          <a:off x="628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95250</xdr:rowOff>
    </xdr:from>
    <xdr:to>
      <xdr:col>2</xdr:col>
      <xdr:colOff>247650</xdr:colOff>
      <xdr:row>16</xdr:row>
      <xdr:rowOff>95250</xdr:rowOff>
    </xdr:to>
    <xdr:sp>
      <xdr:nvSpPr>
        <xdr:cNvPr id="2" name="Line 24"/>
        <xdr:cNvSpPr>
          <a:spLocks/>
        </xdr:cNvSpPr>
      </xdr:nvSpPr>
      <xdr:spPr>
        <a:xfrm>
          <a:off x="6381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95250</xdr:rowOff>
    </xdr:from>
    <xdr:to>
      <xdr:col>4</xdr:col>
      <xdr:colOff>266700</xdr:colOff>
      <xdr:row>11</xdr:row>
      <xdr:rowOff>104775</xdr:rowOff>
    </xdr:to>
    <xdr:sp>
      <xdr:nvSpPr>
        <xdr:cNvPr id="3" name="Line 26"/>
        <xdr:cNvSpPr>
          <a:spLocks/>
        </xdr:cNvSpPr>
      </xdr:nvSpPr>
      <xdr:spPr>
        <a:xfrm flipV="1">
          <a:off x="12668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95250</xdr:rowOff>
    </xdr:from>
    <xdr:to>
      <xdr:col>4</xdr:col>
      <xdr:colOff>285750</xdr:colOff>
      <xdr:row>16</xdr:row>
      <xdr:rowOff>95250</xdr:rowOff>
    </xdr:to>
    <xdr:sp>
      <xdr:nvSpPr>
        <xdr:cNvPr id="4" name="Line 27"/>
        <xdr:cNvSpPr>
          <a:spLocks/>
        </xdr:cNvSpPr>
      </xdr:nvSpPr>
      <xdr:spPr>
        <a:xfrm>
          <a:off x="12668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8</xdr:col>
      <xdr:colOff>266700</xdr:colOff>
      <xdr:row>11</xdr:row>
      <xdr:rowOff>104775</xdr:rowOff>
    </xdr:to>
    <xdr:sp>
      <xdr:nvSpPr>
        <xdr:cNvPr id="5" name="Line 30"/>
        <xdr:cNvSpPr>
          <a:spLocks/>
        </xdr:cNvSpPr>
      </xdr:nvSpPr>
      <xdr:spPr>
        <a:xfrm flipV="1">
          <a:off x="25241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8</xdr:col>
      <xdr:colOff>285750</xdr:colOff>
      <xdr:row>16</xdr:row>
      <xdr:rowOff>95250</xdr:rowOff>
    </xdr:to>
    <xdr:sp>
      <xdr:nvSpPr>
        <xdr:cNvPr id="6" name="Line 31"/>
        <xdr:cNvSpPr>
          <a:spLocks/>
        </xdr:cNvSpPr>
      </xdr:nvSpPr>
      <xdr:spPr>
        <a:xfrm>
          <a:off x="25241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257175</xdr:colOff>
      <xdr:row>11</xdr:row>
      <xdr:rowOff>95250</xdr:rowOff>
    </xdr:to>
    <xdr:sp>
      <xdr:nvSpPr>
        <xdr:cNvPr id="7" name="Line 34"/>
        <xdr:cNvSpPr>
          <a:spLocks/>
        </xdr:cNvSpPr>
      </xdr:nvSpPr>
      <xdr:spPr>
        <a:xfrm>
          <a:off x="1885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11</xdr:row>
      <xdr:rowOff>95250</xdr:rowOff>
    </xdr:from>
    <xdr:to>
      <xdr:col>6</xdr:col>
      <xdr:colOff>276225</xdr:colOff>
      <xdr:row>16</xdr:row>
      <xdr:rowOff>95250</xdr:rowOff>
    </xdr:to>
    <xdr:sp>
      <xdr:nvSpPr>
        <xdr:cNvPr id="8" name="Line 35"/>
        <xdr:cNvSpPr>
          <a:spLocks/>
        </xdr:cNvSpPr>
      </xdr:nvSpPr>
      <xdr:spPr>
        <a:xfrm>
          <a:off x="19050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247650</xdr:colOff>
      <xdr:row>11</xdr:row>
      <xdr:rowOff>95250</xdr:rowOff>
    </xdr:to>
    <xdr:sp>
      <xdr:nvSpPr>
        <xdr:cNvPr id="9" name="Line 36"/>
        <xdr:cNvSpPr>
          <a:spLocks/>
        </xdr:cNvSpPr>
      </xdr:nvSpPr>
      <xdr:spPr>
        <a:xfrm>
          <a:off x="3143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11</xdr:row>
      <xdr:rowOff>95250</xdr:rowOff>
    </xdr:from>
    <xdr:to>
      <xdr:col>10</xdr:col>
      <xdr:colOff>247650</xdr:colOff>
      <xdr:row>16</xdr:row>
      <xdr:rowOff>95250</xdr:rowOff>
    </xdr:to>
    <xdr:sp>
      <xdr:nvSpPr>
        <xdr:cNvPr id="10" name="Line 37"/>
        <xdr:cNvSpPr>
          <a:spLocks/>
        </xdr:cNvSpPr>
      </xdr:nvSpPr>
      <xdr:spPr>
        <a:xfrm>
          <a:off x="31527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xdr:row>
      <xdr:rowOff>95250</xdr:rowOff>
    </xdr:from>
    <xdr:to>
      <xdr:col>12</xdr:col>
      <xdr:colOff>266700</xdr:colOff>
      <xdr:row>11</xdr:row>
      <xdr:rowOff>104775</xdr:rowOff>
    </xdr:to>
    <xdr:sp>
      <xdr:nvSpPr>
        <xdr:cNvPr id="11" name="Line 38"/>
        <xdr:cNvSpPr>
          <a:spLocks/>
        </xdr:cNvSpPr>
      </xdr:nvSpPr>
      <xdr:spPr>
        <a:xfrm flipV="1">
          <a:off x="37814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xdr:row>
      <xdr:rowOff>95250</xdr:rowOff>
    </xdr:from>
    <xdr:to>
      <xdr:col>12</xdr:col>
      <xdr:colOff>285750</xdr:colOff>
      <xdr:row>16</xdr:row>
      <xdr:rowOff>95250</xdr:rowOff>
    </xdr:to>
    <xdr:sp>
      <xdr:nvSpPr>
        <xdr:cNvPr id="12" name="Line 39"/>
        <xdr:cNvSpPr>
          <a:spLocks/>
        </xdr:cNvSpPr>
      </xdr:nvSpPr>
      <xdr:spPr>
        <a:xfrm>
          <a:off x="37814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11</xdr:row>
      <xdr:rowOff>95250</xdr:rowOff>
    </xdr:from>
    <xdr:to>
      <xdr:col>16</xdr:col>
      <xdr:colOff>266700</xdr:colOff>
      <xdr:row>11</xdr:row>
      <xdr:rowOff>104775</xdr:rowOff>
    </xdr:to>
    <xdr:sp>
      <xdr:nvSpPr>
        <xdr:cNvPr id="13" name="Line 40"/>
        <xdr:cNvSpPr>
          <a:spLocks/>
        </xdr:cNvSpPr>
      </xdr:nvSpPr>
      <xdr:spPr>
        <a:xfrm flipV="1">
          <a:off x="50387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11</xdr:row>
      <xdr:rowOff>95250</xdr:rowOff>
    </xdr:from>
    <xdr:to>
      <xdr:col>16</xdr:col>
      <xdr:colOff>285750</xdr:colOff>
      <xdr:row>16</xdr:row>
      <xdr:rowOff>95250</xdr:rowOff>
    </xdr:to>
    <xdr:sp>
      <xdr:nvSpPr>
        <xdr:cNvPr id="14" name="Line 41"/>
        <xdr:cNvSpPr>
          <a:spLocks/>
        </xdr:cNvSpPr>
      </xdr:nvSpPr>
      <xdr:spPr>
        <a:xfrm>
          <a:off x="50387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257175</xdr:colOff>
      <xdr:row>11</xdr:row>
      <xdr:rowOff>95250</xdr:rowOff>
    </xdr:to>
    <xdr:sp>
      <xdr:nvSpPr>
        <xdr:cNvPr id="15" name="Line 42"/>
        <xdr:cNvSpPr>
          <a:spLocks/>
        </xdr:cNvSpPr>
      </xdr:nvSpPr>
      <xdr:spPr>
        <a:xfrm>
          <a:off x="4400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11</xdr:row>
      <xdr:rowOff>95250</xdr:rowOff>
    </xdr:from>
    <xdr:to>
      <xdr:col>14</xdr:col>
      <xdr:colOff>276225</xdr:colOff>
      <xdr:row>16</xdr:row>
      <xdr:rowOff>95250</xdr:rowOff>
    </xdr:to>
    <xdr:sp>
      <xdr:nvSpPr>
        <xdr:cNvPr id="16" name="Line 43"/>
        <xdr:cNvSpPr>
          <a:spLocks/>
        </xdr:cNvSpPr>
      </xdr:nvSpPr>
      <xdr:spPr>
        <a:xfrm>
          <a:off x="44196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247650</xdr:colOff>
      <xdr:row>11</xdr:row>
      <xdr:rowOff>95250</xdr:rowOff>
    </xdr:to>
    <xdr:sp>
      <xdr:nvSpPr>
        <xdr:cNvPr id="17" name="Line 44"/>
        <xdr:cNvSpPr>
          <a:spLocks/>
        </xdr:cNvSpPr>
      </xdr:nvSpPr>
      <xdr:spPr>
        <a:xfrm>
          <a:off x="5657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11</xdr:row>
      <xdr:rowOff>95250</xdr:rowOff>
    </xdr:from>
    <xdr:to>
      <xdr:col>18</xdr:col>
      <xdr:colOff>247650</xdr:colOff>
      <xdr:row>16</xdr:row>
      <xdr:rowOff>95250</xdr:rowOff>
    </xdr:to>
    <xdr:sp>
      <xdr:nvSpPr>
        <xdr:cNvPr id="18" name="Line 45"/>
        <xdr:cNvSpPr>
          <a:spLocks/>
        </xdr:cNvSpPr>
      </xdr:nvSpPr>
      <xdr:spPr>
        <a:xfrm>
          <a:off x="56673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xdr:row>
      <xdr:rowOff>95250</xdr:rowOff>
    </xdr:from>
    <xdr:to>
      <xdr:col>20</xdr:col>
      <xdr:colOff>266700</xdr:colOff>
      <xdr:row>11</xdr:row>
      <xdr:rowOff>104775</xdr:rowOff>
    </xdr:to>
    <xdr:sp>
      <xdr:nvSpPr>
        <xdr:cNvPr id="19" name="Line 46"/>
        <xdr:cNvSpPr>
          <a:spLocks/>
        </xdr:cNvSpPr>
      </xdr:nvSpPr>
      <xdr:spPr>
        <a:xfrm flipV="1">
          <a:off x="62960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xdr:row>
      <xdr:rowOff>95250</xdr:rowOff>
    </xdr:from>
    <xdr:to>
      <xdr:col>20</xdr:col>
      <xdr:colOff>285750</xdr:colOff>
      <xdr:row>16</xdr:row>
      <xdr:rowOff>95250</xdr:rowOff>
    </xdr:to>
    <xdr:sp>
      <xdr:nvSpPr>
        <xdr:cNvPr id="20" name="Line 47"/>
        <xdr:cNvSpPr>
          <a:spLocks/>
        </xdr:cNvSpPr>
      </xdr:nvSpPr>
      <xdr:spPr>
        <a:xfrm>
          <a:off x="62960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11</xdr:row>
      <xdr:rowOff>95250</xdr:rowOff>
    </xdr:from>
    <xdr:to>
      <xdr:col>24</xdr:col>
      <xdr:colOff>266700</xdr:colOff>
      <xdr:row>11</xdr:row>
      <xdr:rowOff>104775</xdr:rowOff>
    </xdr:to>
    <xdr:sp>
      <xdr:nvSpPr>
        <xdr:cNvPr id="21" name="Line 48"/>
        <xdr:cNvSpPr>
          <a:spLocks/>
        </xdr:cNvSpPr>
      </xdr:nvSpPr>
      <xdr:spPr>
        <a:xfrm flipV="1">
          <a:off x="75533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11</xdr:row>
      <xdr:rowOff>95250</xdr:rowOff>
    </xdr:from>
    <xdr:to>
      <xdr:col>24</xdr:col>
      <xdr:colOff>285750</xdr:colOff>
      <xdr:row>16</xdr:row>
      <xdr:rowOff>95250</xdr:rowOff>
    </xdr:to>
    <xdr:sp>
      <xdr:nvSpPr>
        <xdr:cNvPr id="22" name="Line 49"/>
        <xdr:cNvSpPr>
          <a:spLocks/>
        </xdr:cNvSpPr>
      </xdr:nvSpPr>
      <xdr:spPr>
        <a:xfrm>
          <a:off x="75533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257175</xdr:colOff>
      <xdr:row>11</xdr:row>
      <xdr:rowOff>95250</xdr:rowOff>
    </xdr:to>
    <xdr:sp>
      <xdr:nvSpPr>
        <xdr:cNvPr id="23" name="Line 50"/>
        <xdr:cNvSpPr>
          <a:spLocks/>
        </xdr:cNvSpPr>
      </xdr:nvSpPr>
      <xdr:spPr>
        <a:xfrm>
          <a:off x="6915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11</xdr:row>
      <xdr:rowOff>95250</xdr:rowOff>
    </xdr:from>
    <xdr:to>
      <xdr:col>22</xdr:col>
      <xdr:colOff>276225</xdr:colOff>
      <xdr:row>16</xdr:row>
      <xdr:rowOff>95250</xdr:rowOff>
    </xdr:to>
    <xdr:sp>
      <xdr:nvSpPr>
        <xdr:cNvPr id="24" name="Line 51"/>
        <xdr:cNvSpPr>
          <a:spLocks/>
        </xdr:cNvSpPr>
      </xdr:nvSpPr>
      <xdr:spPr>
        <a:xfrm>
          <a:off x="69342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25" name="Line 52"/>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11</xdr:row>
      <xdr:rowOff>95250</xdr:rowOff>
    </xdr:from>
    <xdr:to>
      <xdr:col>26</xdr:col>
      <xdr:colOff>247650</xdr:colOff>
      <xdr:row>16</xdr:row>
      <xdr:rowOff>95250</xdr:rowOff>
    </xdr:to>
    <xdr:sp>
      <xdr:nvSpPr>
        <xdr:cNvPr id="26" name="Line 53"/>
        <xdr:cNvSpPr>
          <a:spLocks/>
        </xdr:cNvSpPr>
      </xdr:nvSpPr>
      <xdr:spPr>
        <a:xfrm>
          <a:off x="81819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11</xdr:row>
      <xdr:rowOff>95250</xdr:rowOff>
    </xdr:from>
    <xdr:to>
      <xdr:col>28</xdr:col>
      <xdr:colOff>266700</xdr:colOff>
      <xdr:row>11</xdr:row>
      <xdr:rowOff>104775</xdr:rowOff>
    </xdr:to>
    <xdr:sp>
      <xdr:nvSpPr>
        <xdr:cNvPr id="27" name="Line 54"/>
        <xdr:cNvSpPr>
          <a:spLocks/>
        </xdr:cNvSpPr>
      </xdr:nvSpPr>
      <xdr:spPr>
        <a:xfrm flipV="1">
          <a:off x="88106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11</xdr:row>
      <xdr:rowOff>95250</xdr:rowOff>
    </xdr:from>
    <xdr:to>
      <xdr:col>28</xdr:col>
      <xdr:colOff>285750</xdr:colOff>
      <xdr:row>16</xdr:row>
      <xdr:rowOff>95250</xdr:rowOff>
    </xdr:to>
    <xdr:sp>
      <xdr:nvSpPr>
        <xdr:cNvPr id="28" name="Line 55"/>
        <xdr:cNvSpPr>
          <a:spLocks/>
        </xdr:cNvSpPr>
      </xdr:nvSpPr>
      <xdr:spPr>
        <a:xfrm>
          <a:off x="88106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11</xdr:row>
      <xdr:rowOff>95250</xdr:rowOff>
    </xdr:from>
    <xdr:to>
      <xdr:col>32</xdr:col>
      <xdr:colOff>266700</xdr:colOff>
      <xdr:row>11</xdr:row>
      <xdr:rowOff>104775</xdr:rowOff>
    </xdr:to>
    <xdr:sp>
      <xdr:nvSpPr>
        <xdr:cNvPr id="29" name="Line 56"/>
        <xdr:cNvSpPr>
          <a:spLocks/>
        </xdr:cNvSpPr>
      </xdr:nvSpPr>
      <xdr:spPr>
        <a:xfrm flipV="1">
          <a:off x="100679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11</xdr:row>
      <xdr:rowOff>95250</xdr:rowOff>
    </xdr:from>
    <xdr:to>
      <xdr:col>32</xdr:col>
      <xdr:colOff>285750</xdr:colOff>
      <xdr:row>16</xdr:row>
      <xdr:rowOff>95250</xdr:rowOff>
    </xdr:to>
    <xdr:sp>
      <xdr:nvSpPr>
        <xdr:cNvPr id="30" name="Line 57"/>
        <xdr:cNvSpPr>
          <a:spLocks/>
        </xdr:cNvSpPr>
      </xdr:nvSpPr>
      <xdr:spPr>
        <a:xfrm>
          <a:off x="100679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31" name="Line 58"/>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11</xdr:row>
      <xdr:rowOff>95250</xdr:rowOff>
    </xdr:from>
    <xdr:to>
      <xdr:col>30</xdr:col>
      <xdr:colOff>276225</xdr:colOff>
      <xdr:row>16</xdr:row>
      <xdr:rowOff>95250</xdr:rowOff>
    </xdr:to>
    <xdr:sp>
      <xdr:nvSpPr>
        <xdr:cNvPr id="32" name="Line 59"/>
        <xdr:cNvSpPr>
          <a:spLocks/>
        </xdr:cNvSpPr>
      </xdr:nvSpPr>
      <xdr:spPr>
        <a:xfrm>
          <a:off x="94488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33" name="Line 60"/>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11</xdr:row>
      <xdr:rowOff>95250</xdr:rowOff>
    </xdr:from>
    <xdr:to>
      <xdr:col>34</xdr:col>
      <xdr:colOff>247650</xdr:colOff>
      <xdr:row>16</xdr:row>
      <xdr:rowOff>95250</xdr:rowOff>
    </xdr:to>
    <xdr:sp>
      <xdr:nvSpPr>
        <xdr:cNvPr id="34" name="Line 61"/>
        <xdr:cNvSpPr>
          <a:spLocks/>
        </xdr:cNvSpPr>
      </xdr:nvSpPr>
      <xdr:spPr>
        <a:xfrm>
          <a:off x="106965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11</xdr:row>
      <xdr:rowOff>95250</xdr:rowOff>
    </xdr:from>
    <xdr:to>
      <xdr:col>36</xdr:col>
      <xdr:colOff>266700</xdr:colOff>
      <xdr:row>11</xdr:row>
      <xdr:rowOff>104775</xdr:rowOff>
    </xdr:to>
    <xdr:sp>
      <xdr:nvSpPr>
        <xdr:cNvPr id="35" name="Line 62"/>
        <xdr:cNvSpPr>
          <a:spLocks/>
        </xdr:cNvSpPr>
      </xdr:nvSpPr>
      <xdr:spPr>
        <a:xfrm flipV="1">
          <a:off x="113252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11</xdr:row>
      <xdr:rowOff>95250</xdr:rowOff>
    </xdr:from>
    <xdr:to>
      <xdr:col>36</xdr:col>
      <xdr:colOff>285750</xdr:colOff>
      <xdr:row>16</xdr:row>
      <xdr:rowOff>95250</xdr:rowOff>
    </xdr:to>
    <xdr:sp>
      <xdr:nvSpPr>
        <xdr:cNvPr id="36" name="Line 63"/>
        <xdr:cNvSpPr>
          <a:spLocks/>
        </xdr:cNvSpPr>
      </xdr:nvSpPr>
      <xdr:spPr>
        <a:xfrm>
          <a:off x="113252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11</xdr:row>
      <xdr:rowOff>95250</xdr:rowOff>
    </xdr:from>
    <xdr:to>
      <xdr:col>40</xdr:col>
      <xdr:colOff>266700</xdr:colOff>
      <xdr:row>11</xdr:row>
      <xdr:rowOff>104775</xdr:rowOff>
    </xdr:to>
    <xdr:sp>
      <xdr:nvSpPr>
        <xdr:cNvPr id="37" name="Line 64"/>
        <xdr:cNvSpPr>
          <a:spLocks/>
        </xdr:cNvSpPr>
      </xdr:nvSpPr>
      <xdr:spPr>
        <a:xfrm flipV="1">
          <a:off x="125825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11</xdr:row>
      <xdr:rowOff>95250</xdr:rowOff>
    </xdr:from>
    <xdr:to>
      <xdr:col>40</xdr:col>
      <xdr:colOff>285750</xdr:colOff>
      <xdr:row>16</xdr:row>
      <xdr:rowOff>95250</xdr:rowOff>
    </xdr:to>
    <xdr:sp>
      <xdr:nvSpPr>
        <xdr:cNvPr id="38" name="Line 65"/>
        <xdr:cNvSpPr>
          <a:spLocks/>
        </xdr:cNvSpPr>
      </xdr:nvSpPr>
      <xdr:spPr>
        <a:xfrm>
          <a:off x="125825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257175</xdr:colOff>
      <xdr:row>11</xdr:row>
      <xdr:rowOff>95250</xdr:rowOff>
    </xdr:to>
    <xdr:sp>
      <xdr:nvSpPr>
        <xdr:cNvPr id="39" name="Line 66"/>
        <xdr:cNvSpPr>
          <a:spLocks/>
        </xdr:cNvSpPr>
      </xdr:nvSpPr>
      <xdr:spPr>
        <a:xfrm>
          <a:off x="119443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11</xdr:row>
      <xdr:rowOff>95250</xdr:rowOff>
    </xdr:from>
    <xdr:to>
      <xdr:col>38</xdr:col>
      <xdr:colOff>276225</xdr:colOff>
      <xdr:row>16</xdr:row>
      <xdr:rowOff>95250</xdr:rowOff>
    </xdr:to>
    <xdr:sp>
      <xdr:nvSpPr>
        <xdr:cNvPr id="40" name="Line 67"/>
        <xdr:cNvSpPr>
          <a:spLocks/>
        </xdr:cNvSpPr>
      </xdr:nvSpPr>
      <xdr:spPr>
        <a:xfrm>
          <a:off x="119634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41" name="Line 68"/>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11</xdr:row>
      <xdr:rowOff>95250</xdr:rowOff>
    </xdr:from>
    <xdr:to>
      <xdr:col>42</xdr:col>
      <xdr:colOff>247650</xdr:colOff>
      <xdr:row>16</xdr:row>
      <xdr:rowOff>95250</xdr:rowOff>
    </xdr:to>
    <xdr:sp>
      <xdr:nvSpPr>
        <xdr:cNvPr id="42" name="Line 69"/>
        <xdr:cNvSpPr>
          <a:spLocks/>
        </xdr:cNvSpPr>
      </xdr:nvSpPr>
      <xdr:spPr>
        <a:xfrm>
          <a:off x="132111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11</xdr:row>
      <xdr:rowOff>95250</xdr:rowOff>
    </xdr:from>
    <xdr:to>
      <xdr:col>44</xdr:col>
      <xdr:colOff>266700</xdr:colOff>
      <xdr:row>11</xdr:row>
      <xdr:rowOff>104775</xdr:rowOff>
    </xdr:to>
    <xdr:sp>
      <xdr:nvSpPr>
        <xdr:cNvPr id="43" name="Line 70"/>
        <xdr:cNvSpPr>
          <a:spLocks/>
        </xdr:cNvSpPr>
      </xdr:nvSpPr>
      <xdr:spPr>
        <a:xfrm flipV="1">
          <a:off x="138398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11</xdr:row>
      <xdr:rowOff>95250</xdr:rowOff>
    </xdr:from>
    <xdr:to>
      <xdr:col>44</xdr:col>
      <xdr:colOff>285750</xdr:colOff>
      <xdr:row>16</xdr:row>
      <xdr:rowOff>95250</xdr:rowOff>
    </xdr:to>
    <xdr:sp>
      <xdr:nvSpPr>
        <xdr:cNvPr id="44" name="Line 71"/>
        <xdr:cNvSpPr>
          <a:spLocks/>
        </xdr:cNvSpPr>
      </xdr:nvSpPr>
      <xdr:spPr>
        <a:xfrm>
          <a:off x="138398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11</xdr:row>
      <xdr:rowOff>95250</xdr:rowOff>
    </xdr:from>
    <xdr:to>
      <xdr:col>48</xdr:col>
      <xdr:colOff>266700</xdr:colOff>
      <xdr:row>11</xdr:row>
      <xdr:rowOff>104775</xdr:rowOff>
    </xdr:to>
    <xdr:sp>
      <xdr:nvSpPr>
        <xdr:cNvPr id="45" name="Line 72"/>
        <xdr:cNvSpPr>
          <a:spLocks/>
        </xdr:cNvSpPr>
      </xdr:nvSpPr>
      <xdr:spPr>
        <a:xfrm flipV="1">
          <a:off x="150971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11</xdr:row>
      <xdr:rowOff>95250</xdr:rowOff>
    </xdr:from>
    <xdr:to>
      <xdr:col>48</xdr:col>
      <xdr:colOff>285750</xdr:colOff>
      <xdr:row>16</xdr:row>
      <xdr:rowOff>95250</xdr:rowOff>
    </xdr:to>
    <xdr:sp>
      <xdr:nvSpPr>
        <xdr:cNvPr id="46" name="Line 73"/>
        <xdr:cNvSpPr>
          <a:spLocks/>
        </xdr:cNvSpPr>
      </xdr:nvSpPr>
      <xdr:spPr>
        <a:xfrm>
          <a:off x="150971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257175</xdr:colOff>
      <xdr:row>11</xdr:row>
      <xdr:rowOff>95250</xdr:rowOff>
    </xdr:to>
    <xdr:sp>
      <xdr:nvSpPr>
        <xdr:cNvPr id="47" name="Line 74"/>
        <xdr:cNvSpPr>
          <a:spLocks/>
        </xdr:cNvSpPr>
      </xdr:nvSpPr>
      <xdr:spPr>
        <a:xfrm>
          <a:off x="14458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11</xdr:row>
      <xdr:rowOff>95250</xdr:rowOff>
    </xdr:from>
    <xdr:to>
      <xdr:col>46</xdr:col>
      <xdr:colOff>276225</xdr:colOff>
      <xdr:row>16</xdr:row>
      <xdr:rowOff>95250</xdr:rowOff>
    </xdr:to>
    <xdr:sp>
      <xdr:nvSpPr>
        <xdr:cNvPr id="48" name="Line 75"/>
        <xdr:cNvSpPr>
          <a:spLocks/>
        </xdr:cNvSpPr>
      </xdr:nvSpPr>
      <xdr:spPr>
        <a:xfrm>
          <a:off x="144780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49" name="Line 76"/>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11</xdr:row>
      <xdr:rowOff>95250</xdr:rowOff>
    </xdr:from>
    <xdr:to>
      <xdr:col>50</xdr:col>
      <xdr:colOff>247650</xdr:colOff>
      <xdr:row>16</xdr:row>
      <xdr:rowOff>95250</xdr:rowOff>
    </xdr:to>
    <xdr:sp>
      <xdr:nvSpPr>
        <xdr:cNvPr id="50" name="Line 77"/>
        <xdr:cNvSpPr>
          <a:spLocks/>
        </xdr:cNvSpPr>
      </xdr:nvSpPr>
      <xdr:spPr>
        <a:xfrm>
          <a:off x="157257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11</xdr:row>
      <xdr:rowOff>95250</xdr:rowOff>
    </xdr:from>
    <xdr:to>
      <xdr:col>52</xdr:col>
      <xdr:colOff>266700</xdr:colOff>
      <xdr:row>11</xdr:row>
      <xdr:rowOff>104775</xdr:rowOff>
    </xdr:to>
    <xdr:sp>
      <xdr:nvSpPr>
        <xdr:cNvPr id="51" name="Line 78"/>
        <xdr:cNvSpPr>
          <a:spLocks/>
        </xdr:cNvSpPr>
      </xdr:nvSpPr>
      <xdr:spPr>
        <a:xfrm flipV="1">
          <a:off x="163544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11</xdr:row>
      <xdr:rowOff>95250</xdr:rowOff>
    </xdr:from>
    <xdr:to>
      <xdr:col>52</xdr:col>
      <xdr:colOff>285750</xdr:colOff>
      <xdr:row>16</xdr:row>
      <xdr:rowOff>95250</xdr:rowOff>
    </xdr:to>
    <xdr:sp>
      <xdr:nvSpPr>
        <xdr:cNvPr id="52" name="Line 79"/>
        <xdr:cNvSpPr>
          <a:spLocks/>
        </xdr:cNvSpPr>
      </xdr:nvSpPr>
      <xdr:spPr>
        <a:xfrm>
          <a:off x="163544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11</xdr:row>
      <xdr:rowOff>95250</xdr:rowOff>
    </xdr:from>
    <xdr:to>
      <xdr:col>56</xdr:col>
      <xdr:colOff>266700</xdr:colOff>
      <xdr:row>11</xdr:row>
      <xdr:rowOff>104775</xdr:rowOff>
    </xdr:to>
    <xdr:sp>
      <xdr:nvSpPr>
        <xdr:cNvPr id="53" name="Line 80"/>
        <xdr:cNvSpPr>
          <a:spLocks/>
        </xdr:cNvSpPr>
      </xdr:nvSpPr>
      <xdr:spPr>
        <a:xfrm flipV="1">
          <a:off x="176117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11</xdr:row>
      <xdr:rowOff>95250</xdr:rowOff>
    </xdr:from>
    <xdr:to>
      <xdr:col>56</xdr:col>
      <xdr:colOff>285750</xdr:colOff>
      <xdr:row>16</xdr:row>
      <xdr:rowOff>95250</xdr:rowOff>
    </xdr:to>
    <xdr:sp>
      <xdr:nvSpPr>
        <xdr:cNvPr id="54" name="Line 81"/>
        <xdr:cNvSpPr>
          <a:spLocks/>
        </xdr:cNvSpPr>
      </xdr:nvSpPr>
      <xdr:spPr>
        <a:xfrm>
          <a:off x="176117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55" name="Line 82"/>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11</xdr:row>
      <xdr:rowOff>95250</xdr:rowOff>
    </xdr:from>
    <xdr:to>
      <xdr:col>54</xdr:col>
      <xdr:colOff>276225</xdr:colOff>
      <xdr:row>16</xdr:row>
      <xdr:rowOff>95250</xdr:rowOff>
    </xdr:to>
    <xdr:sp>
      <xdr:nvSpPr>
        <xdr:cNvPr id="56" name="Line 83"/>
        <xdr:cNvSpPr>
          <a:spLocks/>
        </xdr:cNvSpPr>
      </xdr:nvSpPr>
      <xdr:spPr>
        <a:xfrm>
          <a:off x="169926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57" name="Line 84"/>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11</xdr:row>
      <xdr:rowOff>95250</xdr:rowOff>
    </xdr:from>
    <xdr:to>
      <xdr:col>58</xdr:col>
      <xdr:colOff>247650</xdr:colOff>
      <xdr:row>16</xdr:row>
      <xdr:rowOff>95250</xdr:rowOff>
    </xdr:to>
    <xdr:sp>
      <xdr:nvSpPr>
        <xdr:cNvPr id="58" name="Line 85"/>
        <xdr:cNvSpPr>
          <a:spLocks/>
        </xdr:cNvSpPr>
      </xdr:nvSpPr>
      <xdr:spPr>
        <a:xfrm>
          <a:off x="18240375" y="1971675"/>
          <a:ext cx="2381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11</xdr:row>
      <xdr:rowOff>95250</xdr:rowOff>
    </xdr:from>
    <xdr:to>
      <xdr:col>60</xdr:col>
      <xdr:colOff>266700</xdr:colOff>
      <xdr:row>11</xdr:row>
      <xdr:rowOff>104775</xdr:rowOff>
    </xdr:to>
    <xdr:sp>
      <xdr:nvSpPr>
        <xdr:cNvPr id="59" name="Line 86"/>
        <xdr:cNvSpPr>
          <a:spLocks/>
        </xdr:cNvSpPr>
      </xdr:nvSpPr>
      <xdr:spPr>
        <a:xfrm flipV="1">
          <a:off x="18869025" y="19716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11</xdr:row>
      <xdr:rowOff>95250</xdr:rowOff>
    </xdr:from>
    <xdr:to>
      <xdr:col>60</xdr:col>
      <xdr:colOff>285750</xdr:colOff>
      <xdr:row>16</xdr:row>
      <xdr:rowOff>95250</xdr:rowOff>
    </xdr:to>
    <xdr:sp>
      <xdr:nvSpPr>
        <xdr:cNvPr id="60" name="Line 87"/>
        <xdr:cNvSpPr>
          <a:spLocks/>
        </xdr:cNvSpPr>
      </xdr:nvSpPr>
      <xdr:spPr>
        <a:xfrm>
          <a:off x="18869025" y="1971675"/>
          <a:ext cx="27622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257175</xdr:colOff>
      <xdr:row>11</xdr:row>
      <xdr:rowOff>95250</xdr:rowOff>
    </xdr:to>
    <xdr:sp>
      <xdr:nvSpPr>
        <xdr:cNvPr id="61" name="Line 90"/>
        <xdr:cNvSpPr>
          <a:spLocks/>
        </xdr:cNvSpPr>
      </xdr:nvSpPr>
      <xdr:spPr>
        <a:xfrm>
          <a:off x="19488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19050</xdr:colOff>
      <xdr:row>11</xdr:row>
      <xdr:rowOff>95250</xdr:rowOff>
    </xdr:from>
    <xdr:to>
      <xdr:col>62</xdr:col>
      <xdr:colOff>276225</xdr:colOff>
      <xdr:row>16</xdr:row>
      <xdr:rowOff>95250</xdr:rowOff>
    </xdr:to>
    <xdr:sp>
      <xdr:nvSpPr>
        <xdr:cNvPr id="62" name="Line 91"/>
        <xdr:cNvSpPr>
          <a:spLocks/>
        </xdr:cNvSpPr>
      </xdr:nvSpPr>
      <xdr:spPr>
        <a:xfrm>
          <a:off x="19507200" y="1971675"/>
          <a:ext cx="2571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247650</xdr:colOff>
      <xdr:row>11</xdr:row>
      <xdr:rowOff>95250</xdr:rowOff>
    </xdr:to>
    <xdr:sp>
      <xdr:nvSpPr>
        <xdr:cNvPr id="63" name="Line 96"/>
        <xdr:cNvSpPr>
          <a:spLocks/>
        </xdr:cNvSpPr>
      </xdr:nvSpPr>
      <xdr:spPr>
        <a:xfrm>
          <a:off x="3143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247650</xdr:colOff>
      <xdr:row>11</xdr:row>
      <xdr:rowOff>95250</xdr:rowOff>
    </xdr:to>
    <xdr:sp>
      <xdr:nvSpPr>
        <xdr:cNvPr id="64" name="Line 97"/>
        <xdr:cNvSpPr>
          <a:spLocks/>
        </xdr:cNvSpPr>
      </xdr:nvSpPr>
      <xdr:spPr>
        <a:xfrm>
          <a:off x="5657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65" name="Line 98"/>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66" name="Line 99"/>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7" name="Line 100"/>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68" name="Line 101"/>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69" name="Line 102"/>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247650</xdr:colOff>
      <xdr:row>11</xdr:row>
      <xdr:rowOff>95250</xdr:rowOff>
    </xdr:to>
    <xdr:sp>
      <xdr:nvSpPr>
        <xdr:cNvPr id="70" name="Line 103"/>
        <xdr:cNvSpPr>
          <a:spLocks/>
        </xdr:cNvSpPr>
      </xdr:nvSpPr>
      <xdr:spPr>
        <a:xfrm>
          <a:off x="132016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71" name="Line 104"/>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72" name="Line 105"/>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257175</xdr:colOff>
      <xdr:row>11</xdr:row>
      <xdr:rowOff>95250</xdr:rowOff>
    </xdr:to>
    <xdr:sp>
      <xdr:nvSpPr>
        <xdr:cNvPr id="73" name="Line 108"/>
        <xdr:cNvSpPr>
          <a:spLocks/>
        </xdr:cNvSpPr>
      </xdr:nvSpPr>
      <xdr:spPr>
        <a:xfrm>
          <a:off x="4400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257175</xdr:colOff>
      <xdr:row>11</xdr:row>
      <xdr:rowOff>95250</xdr:rowOff>
    </xdr:to>
    <xdr:sp>
      <xdr:nvSpPr>
        <xdr:cNvPr id="74" name="Line 109"/>
        <xdr:cNvSpPr>
          <a:spLocks/>
        </xdr:cNvSpPr>
      </xdr:nvSpPr>
      <xdr:spPr>
        <a:xfrm>
          <a:off x="6915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75" name="Line 110"/>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257175</xdr:colOff>
      <xdr:row>11</xdr:row>
      <xdr:rowOff>95250</xdr:rowOff>
    </xdr:to>
    <xdr:sp>
      <xdr:nvSpPr>
        <xdr:cNvPr id="76" name="Line 111"/>
        <xdr:cNvSpPr>
          <a:spLocks/>
        </xdr:cNvSpPr>
      </xdr:nvSpPr>
      <xdr:spPr>
        <a:xfrm>
          <a:off x="119443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257175</xdr:colOff>
      <xdr:row>11</xdr:row>
      <xdr:rowOff>95250</xdr:rowOff>
    </xdr:to>
    <xdr:sp>
      <xdr:nvSpPr>
        <xdr:cNvPr id="77" name="Line 112"/>
        <xdr:cNvSpPr>
          <a:spLocks/>
        </xdr:cNvSpPr>
      </xdr:nvSpPr>
      <xdr:spPr>
        <a:xfrm>
          <a:off x="144589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78" name="Line 113"/>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79" name="Line 114"/>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257175</xdr:colOff>
      <xdr:row>11</xdr:row>
      <xdr:rowOff>95250</xdr:rowOff>
    </xdr:to>
    <xdr:sp>
      <xdr:nvSpPr>
        <xdr:cNvPr id="80" name="Line 115"/>
        <xdr:cNvSpPr>
          <a:spLocks/>
        </xdr:cNvSpPr>
      </xdr:nvSpPr>
      <xdr:spPr>
        <a:xfrm>
          <a:off x="194881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29</xdr:row>
      <xdr:rowOff>95250</xdr:rowOff>
    </xdr:from>
    <xdr:to>
      <xdr:col>2</xdr:col>
      <xdr:colOff>247650</xdr:colOff>
      <xdr:row>29</xdr:row>
      <xdr:rowOff>95250</xdr:rowOff>
    </xdr:to>
    <xdr:sp>
      <xdr:nvSpPr>
        <xdr:cNvPr id="81" name="Line 124"/>
        <xdr:cNvSpPr>
          <a:spLocks/>
        </xdr:cNvSpPr>
      </xdr:nvSpPr>
      <xdr:spPr>
        <a:xfrm>
          <a:off x="6286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95250</xdr:rowOff>
    </xdr:from>
    <xdr:to>
      <xdr:col>2</xdr:col>
      <xdr:colOff>247650</xdr:colOff>
      <xdr:row>33</xdr:row>
      <xdr:rowOff>95250</xdr:rowOff>
    </xdr:to>
    <xdr:sp>
      <xdr:nvSpPr>
        <xdr:cNvPr id="82" name="Line 125"/>
        <xdr:cNvSpPr>
          <a:spLocks/>
        </xdr:cNvSpPr>
      </xdr:nvSpPr>
      <xdr:spPr>
        <a:xfrm>
          <a:off x="6381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4</xdr:col>
      <xdr:colOff>266700</xdr:colOff>
      <xdr:row>29</xdr:row>
      <xdr:rowOff>104775</xdr:rowOff>
    </xdr:to>
    <xdr:sp>
      <xdr:nvSpPr>
        <xdr:cNvPr id="83" name="Line 126"/>
        <xdr:cNvSpPr>
          <a:spLocks/>
        </xdr:cNvSpPr>
      </xdr:nvSpPr>
      <xdr:spPr>
        <a:xfrm flipV="1">
          <a:off x="12668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4</xdr:col>
      <xdr:colOff>285750</xdr:colOff>
      <xdr:row>33</xdr:row>
      <xdr:rowOff>95250</xdr:rowOff>
    </xdr:to>
    <xdr:sp>
      <xdr:nvSpPr>
        <xdr:cNvPr id="84" name="Line 127"/>
        <xdr:cNvSpPr>
          <a:spLocks/>
        </xdr:cNvSpPr>
      </xdr:nvSpPr>
      <xdr:spPr>
        <a:xfrm>
          <a:off x="12668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29</xdr:row>
      <xdr:rowOff>95250</xdr:rowOff>
    </xdr:from>
    <xdr:to>
      <xdr:col>8</xdr:col>
      <xdr:colOff>266700</xdr:colOff>
      <xdr:row>29</xdr:row>
      <xdr:rowOff>104775</xdr:rowOff>
    </xdr:to>
    <xdr:sp>
      <xdr:nvSpPr>
        <xdr:cNvPr id="85" name="Line 128"/>
        <xdr:cNvSpPr>
          <a:spLocks/>
        </xdr:cNvSpPr>
      </xdr:nvSpPr>
      <xdr:spPr>
        <a:xfrm flipV="1">
          <a:off x="25241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29</xdr:row>
      <xdr:rowOff>95250</xdr:rowOff>
    </xdr:from>
    <xdr:to>
      <xdr:col>8</xdr:col>
      <xdr:colOff>285750</xdr:colOff>
      <xdr:row>33</xdr:row>
      <xdr:rowOff>95250</xdr:rowOff>
    </xdr:to>
    <xdr:sp>
      <xdr:nvSpPr>
        <xdr:cNvPr id="86" name="Line 129"/>
        <xdr:cNvSpPr>
          <a:spLocks/>
        </xdr:cNvSpPr>
      </xdr:nvSpPr>
      <xdr:spPr>
        <a:xfrm>
          <a:off x="25241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95250</xdr:rowOff>
    </xdr:from>
    <xdr:to>
      <xdr:col>6</xdr:col>
      <xdr:colOff>257175</xdr:colOff>
      <xdr:row>29</xdr:row>
      <xdr:rowOff>95250</xdr:rowOff>
    </xdr:to>
    <xdr:sp>
      <xdr:nvSpPr>
        <xdr:cNvPr id="87" name="Line 130"/>
        <xdr:cNvSpPr>
          <a:spLocks/>
        </xdr:cNvSpPr>
      </xdr:nvSpPr>
      <xdr:spPr>
        <a:xfrm>
          <a:off x="18859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29</xdr:row>
      <xdr:rowOff>95250</xdr:rowOff>
    </xdr:from>
    <xdr:to>
      <xdr:col>6</xdr:col>
      <xdr:colOff>276225</xdr:colOff>
      <xdr:row>33</xdr:row>
      <xdr:rowOff>95250</xdr:rowOff>
    </xdr:to>
    <xdr:sp>
      <xdr:nvSpPr>
        <xdr:cNvPr id="88" name="Line 131"/>
        <xdr:cNvSpPr>
          <a:spLocks/>
        </xdr:cNvSpPr>
      </xdr:nvSpPr>
      <xdr:spPr>
        <a:xfrm>
          <a:off x="19050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89" name="Line 132"/>
        <xdr:cNvSpPr>
          <a:spLocks/>
        </xdr:cNvSpPr>
      </xdr:nvSpPr>
      <xdr:spPr>
        <a:xfrm>
          <a:off x="3143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29</xdr:row>
      <xdr:rowOff>95250</xdr:rowOff>
    </xdr:from>
    <xdr:to>
      <xdr:col>10</xdr:col>
      <xdr:colOff>247650</xdr:colOff>
      <xdr:row>33</xdr:row>
      <xdr:rowOff>95250</xdr:rowOff>
    </xdr:to>
    <xdr:sp>
      <xdr:nvSpPr>
        <xdr:cNvPr id="90" name="Line 133"/>
        <xdr:cNvSpPr>
          <a:spLocks/>
        </xdr:cNvSpPr>
      </xdr:nvSpPr>
      <xdr:spPr>
        <a:xfrm>
          <a:off x="31527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29</xdr:row>
      <xdr:rowOff>95250</xdr:rowOff>
    </xdr:from>
    <xdr:to>
      <xdr:col>12</xdr:col>
      <xdr:colOff>266700</xdr:colOff>
      <xdr:row>29</xdr:row>
      <xdr:rowOff>104775</xdr:rowOff>
    </xdr:to>
    <xdr:sp>
      <xdr:nvSpPr>
        <xdr:cNvPr id="91" name="Line 134"/>
        <xdr:cNvSpPr>
          <a:spLocks/>
        </xdr:cNvSpPr>
      </xdr:nvSpPr>
      <xdr:spPr>
        <a:xfrm flipV="1">
          <a:off x="37814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29</xdr:row>
      <xdr:rowOff>95250</xdr:rowOff>
    </xdr:from>
    <xdr:to>
      <xdr:col>12</xdr:col>
      <xdr:colOff>285750</xdr:colOff>
      <xdr:row>33</xdr:row>
      <xdr:rowOff>95250</xdr:rowOff>
    </xdr:to>
    <xdr:sp>
      <xdr:nvSpPr>
        <xdr:cNvPr id="92" name="Line 135"/>
        <xdr:cNvSpPr>
          <a:spLocks/>
        </xdr:cNvSpPr>
      </xdr:nvSpPr>
      <xdr:spPr>
        <a:xfrm>
          <a:off x="37814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29</xdr:row>
      <xdr:rowOff>95250</xdr:rowOff>
    </xdr:from>
    <xdr:to>
      <xdr:col>16</xdr:col>
      <xdr:colOff>266700</xdr:colOff>
      <xdr:row>29</xdr:row>
      <xdr:rowOff>104775</xdr:rowOff>
    </xdr:to>
    <xdr:sp>
      <xdr:nvSpPr>
        <xdr:cNvPr id="93" name="Line 136"/>
        <xdr:cNvSpPr>
          <a:spLocks/>
        </xdr:cNvSpPr>
      </xdr:nvSpPr>
      <xdr:spPr>
        <a:xfrm flipV="1">
          <a:off x="50387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29</xdr:row>
      <xdr:rowOff>95250</xdr:rowOff>
    </xdr:from>
    <xdr:to>
      <xdr:col>16</xdr:col>
      <xdr:colOff>285750</xdr:colOff>
      <xdr:row>33</xdr:row>
      <xdr:rowOff>95250</xdr:rowOff>
    </xdr:to>
    <xdr:sp>
      <xdr:nvSpPr>
        <xdr:cNvPr id="94" name="Line 137"/>
        <xdr:cNvSpPr>
          <a:spLocks/>
        </xdr:cNvSpPr>
      </xdr:nvSpPr>
      <xdr:spPr>
        <a:xfrm>
          <a:off x="50387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95250</xdr:rowOff>
    </xdr:from>
    <xdr:to>
      <xdr:col>14</xdr:col>
      <xdr:colOff>257175</xdr:colOff>
      <xdr:row>29</xdr:row>
      <xdr:rowOff>95250</xdr:rowOff>
    </xdr:to>
    <xdr:sp>
      <xdr:nvSpPr>
        <xdr:cNvPr id="95" name="Line 138"/>
        <xdr:cNvSpPr>
          <a:spLocks/>
        </xdr:cNvSpPr>
      </xdr:nvSpPr>
      <xdr:spPr>
        <a:xfrm>
          <a:off x="44005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29</xdr:row>
      <xdr:rowOff>95250</xdr:rowOff>
    </xdr:from>
    <xdr:to>
      <xdr:col>14</xdr:col>
      <xdr:colOff>276225</xdr:colOff>
      <xdr:row>33</xdr:row>
      <xdr:rowOff>95250</xdr:rowOff>
    </xdr:to>
    <xdr:sp>
      <xdr:nvSpPr>
        <xdr:cNvPr id="96" name="Line 139"/>
        <xdr:cNvSpPr>
          <a:spLocks/>
        </xdr:cNvSpPr>
      </xdr:nvSpPr>
      <xdr:spPr>
        <a:xfrm>
          <a:off x="44196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97" name="Line 140"/>
        <xdr:cNvSpPr>
          <a:spLocks/>
        </xdr:cNvSpPr>
      </xdr:nvSpPr>
      <xdr:spPr>
        <a:xfrm>
          <a:off x="5657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29</xdr:row>
      <xdr:rowOff>95250</xdr:rowOff>
    </xdr:from>
    <xdr:to>
      <xdr:col>18</xdr:col>
      <xdr:colOff>247650</xdr:colOff>
      <xdr:row>33</xdr:row>
      <xdr:rowOff>95250</xdr:rowOff>
    </xdr:to>
    <xdr:sp>
      <xdr:nvSpPr>
        <xdr:cNvPr id="98" name="Line 141"/>
        <xdr:cNvSpPr>
          <a:spLocks/>
        </xdr:cNvSpPr>
      </xdr:nvSpPr>
      <xdr:spPr>
        <a:xfrm>
          <a:off x="56673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29</xdr:row>
      <xdr:rowOff>95250</xdr:rowOff>
    </xdr:from>
    <xdr:to>
      <xdr:col>20</xdr:col>
      <xdr:colOff>266700</xdr:colOff>
      <xdr:row>29</xdr:row>
      <xdr:rowOff>104775</xdr:rowOff>
    </xdr:to>
    <xdr:sp>
      <xdr:nvSpPr>
        <xdr:cNvPr id="99" name="Line 142"/>
        <xdr:cNvSpPr>
          <a:spLocks/>
        </xdr:cNvSpPr>
      </xdr:nvSpPr>
      <xdr:spPr>
        <a:xfrm flipV="1">
          <a:off x="62960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29</xdr:row>
      <xdr:rowOff>95250</xdr:rowOff>
    </xdr:from>
    <xdr:to>
      <xdr:col>20</xdr:col>
      <xdr:colOff>285750</xdr:colOff>
      <xdr:row>33</xdr:row>
      <xdr:rowOff>95250</xdr:rowOff>
    </xdr:to>
    <xdr:sp>
      <xdr:nvSpPr>
        <xdr:cNvPr id="100" name="Line 143"/>
        <xdr:cNvSpPr>
          <a:spLocks/>
        </xdr:cNvSpPr>
      </xdr:nvSpPr>
      <xdr:spPr>
        <a:xfrm>
          <a:off x="62960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29</xdr:row>
      <xdr:rowOff>95250</xdr:rowOff>
    </xdr:from>
    <xdr:to>
      <xdr:col>24</xdr:col>
      <xdr:colOff>266700</xdr:colOff>
      <xdr:row>29</xdr:row>
      <xdr:rowOff>104775</xdr:rowOff>
    </xdr:to>
    <xdr:sp>
      <xdr:nvSpPr>
        <xdr:cNvPr id="101" name="Line 144"/>
        <xdr:cNvSpPr>
          <a:spLocks/>
        </xdr:cNvSpPr>
      </xdr:nvSpPr>
      <xdr:spPr>
        <a:xfrm flipV="1">
          <a:off x="75533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29</xdr:row>
      <xdr:rowOff>95250</xdr:rowOff>
    </xdr:from>
    <xdr:to>
      <xdr:col>24</xdr:col>
      <xdr:colOff>285750</xdr:colOff>
      <xdr:row>33</xdr:row>
      <xdr:rowOff>95250</xdr:rowOff>
    </xdr:to>
    <xdr:sp>
      <xdr:nvSpPr>
        <xdr:cNvPr id="102" name="Line 145"/>
        <xdr:cNvSpPr>
          <a:spLocks/>
        </xdr:cNvSpPr>
      </xdr:nvSpPr>
      <xdr:spPr>
        <a:xfrm>
          <a:off x="75533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xdr:row>
      <xdr:rowOff>95250</xdr:rowOff>
    </xdr:from>
    <xdr:to>
      <xdr:col>22</xdr:col>
      <xdr:colOff>257175</xdr:colOff>
      <xdr:row>29</xdr:row>
      <xdr:rowOff>95250</xdr:rowOff>
    </xdr:to>
    <xdr:sp>
      <xdr:nvSpPr>
        <xdr:cNvPr id="103" name="Line 146"/>
        <xdr:cNvSpPr>
          <a:spLocks/>
        </xdr:cNvSpPr>
      </xdr:nvSpPr>
      <xdr:spPr>
        <a:xfrm>
          <a:off x="69151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29</xdr:row>
      <xdr:rowOff>95250</xdr:rowOff>
    </xdr:from>
    <xdr:to>
      <xdr:col>22</xdr:col>
      <xdr:colOff>276225</xdr:colOff>
      <xdr:row>33</xdr:row>
      <xdr:rowOff>95250</xdr:rowOff>
    </xdr:to>
    <xdr:sp>
      <xdr:nvSpPr>
        <xdr:cNvPr id="104" name="Line 147"/>
        <xdr:cNvSpPr>
          <a:spLocks/>
        </xdr:cNvSpPr>
      </xdr:nvSpPr>
      <xdr:spPr>
        <a:xfrm>
          <a:off x="69342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05" name="Line 148"/>
        <xdr:cNvSpPr>
          <a:spLocks/>
        </xdr:cNvSpPr>
      </xdr:nvSpPr>
      <xdr:spPr>
        <a:xfrm>
          <a:off x="81724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29</xdr:row>
      <xdr:rowOff>95250</xdr:rowOff>
    </xdr:from>
    <xdr:to>
      <xdr:col>26</xdr:col>
      <xdr:colOff>247650</xdr:colOff>
      <xdr:row>33</xdr:row>
      <xdr:rowOff>95250</xdr:rowOff>
    </xdr:to>
    <xdr:sp>
      <xdr:nvSpPr>
        <xdr:cNvPr id="106" name="Line 149"/>
        <xdr:cNvSpPr>
          <a:spLocks/>
        </xdr:cNvSpPr>
      </xdr:nvSpPr>
      <xdr:spPr>
        <a:xfrm>
          <a:off x="81819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29</xdr:row>
      <xdr:rowOff>95250</xdr:rowOff>
    </xdr:from>
    <xdr:to>
      <xdr:col>28</xdr:col>
      <xdr:colOff>266700</xdr:colOff>
      <xdr:row>29</xdr:row>
      <xdr:rowOff>104775</xdr:rowOff>
    </xdr:to>
    <xdr:sp>
      <xdr:nvSpPr>
        <xdr:cNvPr id="107" name="Line 150"/>
        <xdr:cNvSpPr>
          <a:spLocks/>
        </xdr:cNvSpPr>
      </xdr:nvSpPr>
      <xdr:spPr>
        <a:xfrm flipV="1">
          <a:off x="88106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29</xdr:row>
      <xdr:rowOff>95250</xdr:rowOff>
    </xdr:from>
    <xdr:to>
      <xdr:col>28</xdr:col>
      <xdr:colOff>285750</xdr:colOff>
      <xdr:row>33</xdr:row>
      <xdr:rowOff>95250</xdr:rowOff>
    </xdr:to>
    <xdr:sp>
      <xdr:nvSpPr>
        <xdr:cNvPr id="108" name="Line 151"/>
        <xdr:cNvSpPr>
          <a:spLocks/>
        </xdr:cNvSpPr>
      </xdr:nvSpPr>
      <xdr:spPr>
        <a:xfrm>
          <a:off x="88106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29</xdr:row>
      <xdr:rowOff>95250</xdr:rowOff>
    </xdr:from>
    <xdr:to>
      <xdr:col>32</xdr:col>
      <xdr:colOff>266700</xdr:colOff>
      <xdr:row>29</xdr:row>
      <xdr:rowOff>104775</xdr:rowOff>
    </xdr:to>
    <xdr:sp>
      <xdr:nvSpPr>
        <xdr:cNvPr id="109" name="Line 152"/>
        <xdr:cNvSpPr>
          <a:spLocks/>
        </xdr:cNvSpPr>
      </xdr:nvSpPr>
      <xdr:spPr>
        <a:xfrm flipV="1">
          <a:off x="100679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29</xdr:row>
      <xdr:rowOff>95250</xdr:rowOff>
    </xdr:from>
    <xdr:to>
      <xdr:col>32</xdr:col>
      <xdr:colOff>285750</xdr:colOff>
      <xdr:row>33</xdr:row>
      <xdr:rowOff>95250</xdr:rowOff>
    </xdr:to>
    <xdr:sp>
      <xdr:nvSpPr>
        <xdr:cNvPr id="110" name="Line 153"/>
        <xdr:cNvSpPr>
          <a:spLocks/>
        </xdr:cNvSpPr>
      </xdr:nvSpPr>
      <xdr:spPr>
        <a:xfrm>
          <a:off x="100679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29</xdr:row>
      <xdr:rowOff>95250</xdr:rowOff>
    </xdr:from>
    <xdr:to>
      <xdr:col>30</xdr:col>
      <xdr:colOff>257175</xdr:colOff>
      <xdr:row>29</xdr:row>
      <xdr:rowOff>95250</xdr:rowOff>
    </xdr:to>
    <xdr:sp>
      <xdr:nvSpPr>
        <xdr:cNvPr id="111" name="Line 154"/>
        <xdr:cNvSpPr>
          <a:spLocks/>
        </xdr:cNvSpPr>
      </xdr:nvSpPr>
      <xdr:spPr>
        <a:xfrm>
          <a:off x="94297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29</xdr:row>
      <xdr:rowOff>95250</xdr:rowOff>
    </xdr:from>
    <xdr:to>
      <xdr:col>30</xdr:col>
      <xdr:colOff>276225</xdr:colOff>
      <xdr:row>33</xdr:row>
      <xdr:rowOff>95250</xdr:rowOff>
    </xdr:to>
    <xdr:sp>
      <xdr:nvSpPr>
        <xdr:cNvPr id="112" name="Line 155"/>
        <xdr:cNvSpPr>
          <a:spLocks/>
        </xdr:cNvSpPr>
      </xdr:nvSpPr>
      <xdr:spPr>
        <a:xfrm>
          <a:off x="94488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13" name="Line 156"/>
        <xdr:cNvSpPr>
          <a:spLocks/>
        </xdr:cNvSpPr>
      </xdr:nvSpPr>
      <xdr:spPr>
        <a:xfrm>
          <a:off x="106870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29</xdr:row>
      <xdr:rowOff>95250</xdr:rowOff>
    </xdr:from>
    <xdr:to>
      <xdr:col>34</xdr:col>
      <xdr:colOff>247650</xdr:colOff>
      <xdr:row>33</xdr:row>
      <xdr:rowOff>95250</xdr:rowOff>
    </xdr:to>
    <xdr:sp>
      <xdr:nvSpPr>
        <xdr:cNvPr id="114" name="Line 157"/>
        <xdr:cNvSpPr>
          <a:spLocks/>
        </xdr:cNvSpPr>
      </xdr:nvSpPr>
      <xdr:spPr>
        <a:xfrm>
          <a:off x="106965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29</xdr:row>
      <xdr:rowOff>95250</xdr:rowOff>
    </xdr:from>
    <xdr:to>
      <xdr:col>36</xdr:col>
      <xdr:colOff>266700</xdr:colOff>
      <xdr:row>29</xdr:row>
      <xdr:rowOff>104775</xdr:rowOff>
    </xdr:to>
    <xdr:sp>
      <xdr:nvSpPr>
        <xdr:cNvPr id="115" name="Line 158"/>
        <xdr:cNvSpPr>
          <a:spLocks/>
        </xdr:cNvSpPr>
      </xdr:nvSpPr>
      <xdr:spPr>
        <a:xfrm flipV="1">
          <a:off x="113252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29</xdr:row>
      <xdr:rowOff>95250</xdr:rowOff>
    </xdr:from>
    <xdr:to>
      <xdr:col>36</xdr:col>
      <xdr:colOff>285750</xdr:colOff>
      <xdr:row>33</xdr:row>
      <xdr:rowOff>95250</xdr:rowOff>
    </xdr:to>
    <xdr:sp>
      <xdr:nvSpPr>
        <xdr:cNvPr id="116" name="Line 159"/>
        <xdr:cNvSpPr>
          <a:spLocks/>
        </xdr:cNvSpPr>
      </xdr:nvSpPr>
      <xdr:spPr>
        <a:xfrm>
          <a:off x="113252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29</xdr:row>
      <xdr:rowOff>95250</xdr:rowOff>
    </xdr:from>
    <xdr:to>
      <xdr:col>40</xdr:col>
      <xdr:colOff>266700</xdr:colOff>
      <xdr:row>29</xdr:row>
      <xdr:rowOff>104775</xdr:rowOff>
    </xdr:to>
    <xdr:sp>
      <xdr:nvSpPr>
        <xdr:cNvPr id="117" name="Line 160"/>
        <xdr:cNvSpPr>
          <a:spLocks/>
        </xdr:cNvSpPr>
      </xdr:nvSpPr>
      <xdr:spPr>
        <a:xfrm flipV="1">
          <a:off x="125825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29</xdr:row>
      <xdr:rowOff>95250</xdr:rowOff>
    </xdr:from>
    <xdr:to>
      <xdr:col>40</xdr:col>
      <xdr:colOff>285750</xdr:colOff>
      <xdr:row>33</xdr:row>
      <xdr:rowOff>95250</xdr:rowOff>
    </xdr:to>
    <xdr:sp>
      <xdr:nvSpPr>
        <xdr:cNvPr id="118" name="Line 161"/>
        <xdr:cNvSpPr>
          <a:spLocks/>
        </xdr:cNvSpPr>
      </xdr:nvSpPr>
      <xdr:spPr>
        <a:xfrm>
          <a:off x="125825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29</xdr:row>
      <xdr:rowOff>95250</xdr:rowOff>
    </xdr:from>
    <xdr:to>
      <xdr:col>38</xdr:col>
      <xdr:colOff>257175</xdr:colOff>
      <xdr:row>29</xdr:row>
      <xdr:rowOff>95250</xdr:rowOff>
    </xdr:to>
    <xdr:sp>
      <xdr:nvSpPr>
        <xdr:cNvPr id="119" name="Line 162"/>
        <xdr:cNvSpPr>
          <a:spLocks/>
        </xdr:cNvSpPr>
      </xdr:nvSpPr>
      <xdr:spPr>
        <a:xfrm>
          <a:off x="119443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29</xdr:row>
      <xdr:rowOff>95250</xdr:rowOff>
    </xdr:from>
    <xdr:to>
      <xdr:col>38</xdr:col>
      <xdr:colOff>276225</xdr:colOff>
      <xdr:row>33</xdr:row>
      <xdr:rowOff>95250</xdr:rowOff>
    </xdr:to>
    <xdr:sp>
      <xdr:nvSpPr>
        <xdr:cNvPr id="120" name="Line 163"/>
        <xdr:cNvSpPr>
          <a:spLocks/>
        </xdr:cNvSpPr>
      </xdr:nvSpPr>
      <xdr:spPr>
        <a:xfrm>
          <a:off x="119634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21" name="Line 164"/>
        <xdr:cNvSpPr>
          <a:spLocks/>
        </xdr:cNvSpPr>
      </xdr:nvSpPr>
      <xdr:spPr>
        <a:xfrm>
          <a:off x="132016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29</xdr:row>
      <xdr:rowOff>95250</xdr:rowOff>
    </xdr:from>
    <xdr:to>
      <xdr:col>42</xdr:col>
      <xdr:colOff>247650</xdr:colOff>
      <xdr:row>33</xdr:row>
      <xdr:rowOff>95250</xdr:rowOff>
    </xdr:to>
    <xdr:sp>
      <xdr:nvSpPr>
        <xdr:cNvPr id="122" name="Line 165"/>
        <xdr:cNvSpPr>
          <a:spLocks/>
        </xdr:cNvSpPr>
      </xdr:nvSpPr>
      <xdr:spPr>
        <a:xfrm>
          <a:off x="132111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29</xdr:row>
      <xdr:rowOff>95250</xdr:rowOff>
    </xdr:from>
    <xdr:to>
      <xdr:col>44</xdr:col>
      <xdr:colOff>266700</xdr:colOff>
      <xdr:row>29</xdr:row>
      <xdr:rowOff>104775</xdr:rowOff>
    </xdr:to>
    <xdr:sp>
      <xdr:nvSpPr>
        <xdr:cNvPr id="123" name="Line 166"/>
        <xdr:cNvSpPr>
          <a:spLocks/>
        </xdr:cNvSpPr>
      </xdr:nvSpPr>
      <xdr:spPr>
        <a:xfrm flipV="1">
          <a:off x="138398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29</xdr:row>
      <xdr:rowOff>95250</xdr:rowOff>
    </xdr:from>
    <xdr:to>
      <xdr:col>44</xdr:col>
      <xdr:colOff>285750</xdr:colOff>
      <xdr:row>33</xdr:row>
      <xdr:rowOff>95250</xdr:rowOff>
    </xdr:to>
    <xdr:sp>
      <xdr:nvSpPr>
        <xdr:cNvPr id="124" name="Line 167"/>
        <xdr:cNvSpPr>
          <a:spLocks/>
        </xdr:cNvSpPr>
      </xdr:nvSpPr>
      <xdr:spPr>
        <a:xfrm>
          <a:off x="138398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29</xdr:row>
      <xdr:rowOff>95250</xdr:rowOff>
    </xdr:from>
    <xdr:to>
      <xdr:col>48</xdr:col>
      <xdr:colOff>266700</xdr:colOff>
      <xdr:row>29</xdr:row>
      <xdr:rowOff>104775</xdr:rowOff>
    </xdr:to>
    <xdr:sp>
      <xdr:nvSpPr>
        <xdr:cNvPr id="125" name="Line 168"/>
        <xdr:cNvSpPr>
          <a:spLocks/>
        </xdr:cNvSpPr>
      </xdr:nvSpPr>
      <xdr:spPr>
        <a:xfrm flipV="1">
          <a:off x="150971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29</xdr:row>
      <xdr:rowOff>95250</xdr:rowOff>
    </xdr:from>
    <xdr:to>
      <xdr:col>48</xdr:col>
      <xdr:colOff>285750</xdr:colOff>
      <xdr:row>33</xdr:row>
      <xdr:rowOff>95250</xdr:rowOff>
    </xdr:to>
    <xdr:sp>
      <xdr:nvSpPr>
        <xdr:cNvPr id="126" name="Line 169"/>
        <xdr:cNvSpPr>
          <a:spLocks/>
        </xdr:cNvSpPr>
      </xdr:nvSpPr>
      <xdr:spPr>
        <a:xfrm>
          <a:off x="150971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29</xdr:row>
      <xdr:rowOff>95250</xdr:rowOff>
    </xdr:from>
    <xdr:to>
      <xdr:col>46</xdr:col>
      <xdr:colOff>257175</xdr:colOff>
      <xdr:row>29</xdr:row>
      <xdr:rowOff>95250</xdr:rowOff>
    </xdr:to>
    <xdr:sp>
      <xdr:nvSpPr>
        <xdr:cNvPr id="127" name="Line 170"/>
        <xdr:cNvSpPr>
          <a:spLocks/>
        </xdr:cNvSpPr>
      </xdr:nvSpPr>
      <xdr:spPr>
        <a:xfrm>
          <a:off x="144589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29</xdr:row>
      <xdr:rowOff>95250</xdr:rowOff>
    </xdr:from>
    <xdr:to>
      <xdr:col>46</xdr:col>
      <xdr:colOff>276225</xdr:colOff>
      <xdr:row>33</xdr:row>
      <xdr:rowOff>95250</xdr:rowOff>
    </xdr:to>
    <xdr:sp>
      <xdr:nvSpPr>
        <xdr:cNvPr id="128" name="Line 171"/>
        <xdr:cNvSpPr>
          <a:spLocks/>
        </xdr:cNvSpPr>
      </xdr:nvSpPr>
      <xdr:spPr>
        <a:xfrm>
          <a:off x="144780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29" name="Line 172"/>
        <xdr:cNvSpPr>
          <a:spLocks/>
        </xdr:cNvSpPr>
      </xdr:nvSpPr>
      <xdr:spPr>
        <a:xfrm>
          <a:off x="15716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29</xdr:row>
      <xdr:rowOff>95250</xdr:rowOff>
    </xdr:from>
    <xdr:to>
      <xdr:col>50</xdr:col>
      <xdr:colOff>247650</xdr:colOff>
      <xdr:row>33</xdr:row>
      <xdr:rowOff>95250</xdr:rowOff>
    </xdr:to>
    <xdr:sp>
      <xdr:nvSpPr>
        <xdr:cNvPr id="130" name="Line 173"/>
        <xdr:cNvSpPr>
          <a:spLocks/>
        </xdr:cNvSpPr>
      </xdr:nvSpPr>
      <xdr:spPr>
        <a:xfrm>
          <a:off x="157257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29</xdr:row>
      <xdr:rowOff>95250</xdr:rowOff>
    </xdr:from>
    <xdr:to>
      <xdr:col>52</xdr:col>
      <xdr:colOff>266700</xdr:colOff>
      <xdr:row>29</xdr:row>
      <xdr:rowOff>104775</xdr:rowOff>
    </xdr:to>
    <xdr:sp>
      <xdr:nvSpPr>
        <xdr:cNvPr id="131" name="Line 174"/>
        <xdr:cNvSpPr>
          <a:spLocks/>
        </xdr:cNvSpPr>
      </xdr:nvSpPr>
      <xdr:spPr>
        <a:xfrm flipV="1">
          <a:off x="163544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29</xdr:row>
      <xdr:rowOff>95250</xdr:rowOff>
    </xdr:from>
    <xdr:to>
      <xdr:col>52</xdr:col>
      <xdr:colOff>285750</xdr:colOff>
      <xdr:row>33</xdr:row>
      <xdr:rowOff>95250</xdr:rowOff>
    </xdr:to>
    <xdr:sp>
      <xdr:nvSpPr>
        <xdr:cNvPr id="132" name="Line 175"/>
        <xdr:cNvSpPr>
          <a:spLocks/>
        </xdr:cNvSpPr>
      </xdr:nvSpPr>
      <xdr:spPr>
        <a:xfrm>
          <a:off x="163544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29</xdr:row>
      <xdr:rowOff>95250</xdr:rowOff>
    </xdr:from>
    <xdr:to>
      <xdr:col>56</xdr:col>
      <xdr:colOff>266700</xdr:colOff>
      <xdr:row>29</xdr:row>
      <xdr:rowOff>104775</xdr:rowOff>
    </xdr:to>
    <xdr:sp>
      <xdr:nvSpPr>
        <xdr:cNvPr id="133" name="Line 176"/>
        <xdr:cNvSpPr>
          <a:spLocks/>
        </xdr:cNvSpPr>
      </xdr:nvSpPr>
      <xdr:spPr>
        <a:xfrm flipV="1">
          <a:off x="17611725" y="48863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29</xdr:row>
      <xdr:rowOff>95250</xdr:rowOff>
    </xdr:from>
    <xdr:to>
      <xdr:col>56</xdr:col>
      <xdr:colOff>285750</xdr:colOff>
      <xdr:row>33</xdr:row>
      <xdr:rowOff>95250</xdr:rowOff>
    </xdr:to>
    <xdr:sp>
      <xdr:nvSpPr>
        <xdr:cNvPr id="134" name="Line 177"/>
        <xdr:cNvSpPr>
          <a:spLocks/>
        </xdr:cNvSpPr>
      </xdr:nvSpPr>
      <xdr:spPr>
        <a:xfrm>
          <a:off x="17611725" y="48863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29</xdr:row>
      <xdr:rowOff>95250</xdr:rowOff>
    </xdr:from>
    <xdr:to>
      <xdr:col>54</xdr:col>
      <xdr:colOff>257175</xdr:colOff>
      <xdr:row>29</xdr:row>
      <xdr:rowOff>95250</xdr:rowOff>
    </xdr:to>
    <xdr:sp>
      <xdr:nvSpPr>
        <xdr:cNvPr id="135" name="Line 178"/>
        <xdr:cNvSpPr>
          <a:spLocks/>
        </xdr:cNvSpPr>
      </xdr:nvSpPr>
      <xdr:spPr>
        <a:xfrm>
          <a:off x="169735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29</xdr:row>
      <xdr:rowOff>95250</xdr:rowOff>
    </xdr:from>
    <xdr:to>
      <xdr:col>54</xdr:col>
      <xdr:colOff>276225</xdr:colOff>
      <xdr:row>33</xdr:row>
      <xdr:rowOff>95250</xdr:rowOff>
    </xdr:to>
    <xdr:sp>
      <xdr:nvSpPr>
        <xdr:cNvPr id="136" name="Line 179"/>
        <xdr:cNvSpPr>
          <a:spLocks/>
        </xdr:cNvSpPr>
      </xdr:nvSpPr>
      <xdr:spPr>
        <a:xfrm>
          <a:off x="16992600" y="48863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37" name="Line 180"/>
        <xdr:cNvSpPr>
          <a:spLocks/>
        </xdr:cNvSpPr>
      </xdr:nvSpPr>
      <xdr:spPr>
        <a:xfrm>
          <a:off x="18230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29</xdr:row>
      <xdr:rowOff>95250</xdr:rowOff>
    </xdr:from>
    <xdr:to>
      <xdr:col>58</xdr:col>
      <xdr:colOff>247650</xdr:colOff>
      <xdr:row>33</xdr:row>
      <xdr:rowOff>95250</xdr:rowOff>
    </xdr:to>
    <xdr:sp>
      <xdr:nvSpPr>
        <xdr:cNvPr id="138" name="Line 181"/>
        <xdr:cNvSpPr>
          <a:spLocks/>
        </xdr:cNvSpPr>
      </xdr:nvSpPr>
      <xdr:spPr>
        <a:xfrm>
          <a:off x="18240375" y="48863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139" name="Line 182"/>
        <xdr:cNvSpPr>
          <a:spLocks/>
        </xdr:cNvSpPr>
      </xdr:nvSpPr>
      <xdr:spPr>
        <a:xfrm>
          <a:off x="3143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140" name="Line 183"/>
        <xdr:cNvSpPr>
          <a:spLocks/>
        </xdr:cNvSpPr>
      </xdr:nvSpPr>
      <xdr:spPr>
        <a:xfrm>
          <a:off x="5657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41" name="Line 184"/>
        <xdr:cNvSpPr>
          <a:spLocks/>
        </xdr:cNvSpPr>
      </xdr:nvSpPr>
      <xdr:spPr>
        <a:xfrm>
          <a:off x="81724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42" name="Line 185"/>
        <xdr:cNvSpPr>
          <a:spLocks/>
        </xdr:cNvSpPr>
      </xdr:nvSpPr>
      <xdr:spPr>
        <a:xfrm>
          <a:off x="106870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43" name="Line 186"/>
        <xdr:cNvSpPr>
          <a:spLocks/>
        </xdr:cNvSpPr>
      </xdr:nvSpPr>
      <xdr:spPr>
        <a:xfrm>
          <a:off x="132016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44" name="Line 187"/>
        <xdr:cNvSpPr>
          <a:spLocks/>
        </xdr:cNvSpPr>
      </xdr:nvSpPr>
      <xdr:spPr>
        <a:xfrm>
          <a:off x="15716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45" name="Line 188"/>
        <xdr:cNvSpPr>
          <a:spLocks/>
        </xdr:cNvSpPr>
      </xdr:nvSpPr>
      <xdr:spPr>
        <a:xfrm>
          <a:off x="18230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95250</xdr:rowOff>
    </xdr:from>
    <xdr:to>
      <xdr:col>14</xdr:col>
      <xdr:colOff>257175</xdr:colOff>
      <xdr:row>29</xdr:row>
      <xdr:rowOff>95250</xdr:rowOff>
    </xdr:to>
    <xdr:sp>
      <xdr:nvSpPr>
        <xdr:cNvPr id="146" name="Line 189"/>
        <xdr:cNvSpPr>
          <a:spLocks/>
        </xdr:cNvSpPr>
      </xdr:nvSpPr>
      <xdr:spPr>
        <a:xfrm>
          <a:off x="44005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xdr:row>
      <xdr:rowOff>95250</xdr:rowOff>
    </xdr:from>
    <xdr:to>
      <xdr:col>22</xdr:col>
      <xdr:colOff>257175</xdr:colOff>
      <xdr:row>29</xdr:row>
      <xdr:rowOff>95250</xdr:rowOff>
    </xdr:to>
    <xdr:sp>
      <xdr:nvSpPr>
        <xdr:cNvPr id="147" name="Line 190"/>
        <xdr:cNvSpPr>
          <a:spLocks/>
        </xdr:cNvSpPr>
      </xdr:nvSpPr>
      <xdr:spPr>
        <a:xfrm>
          <a:off x="69151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29</xdr:row>
      <xdr:rowOff>95250</xdr:rowOff>
    </xdr:from>
    <xdr:to>
      <xdr:col>30</xdr:col>
      <xdr:colOff>257175</xdr:colOff>
      <xdr:row>29</xdr:row>
      <xdr:rowOff>95250</xdr:rowOff>
    </xdr:to>
    <xdr:sp>
      <xdr:nvSpPr>
        <xdr:cNvPr id="148" name="Line 191"/>
        <xdr:cNvSpPr>
          <a:spLocks/>
        </xdr:cNvSpPr>
      </xdr:nvSpPr>
      <xdr:spPr>
        <a:xfrm>
          <a:off x="94297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29</xdr:row>
      <xdr:rowOff>95250</xdr:rowOff>
    </xdr:from>
    <xdr:to>
      <xdr:col>38</xdr:col>
      <xdr:colOff>257175</xdr:colOff>
      <xdr:row>29</xdr:row>
      <xdr:rowOff>95250</xdr:rowOff>
    </xdr:to>
    <xdr:sp>
      <xdr:nvSpPr>
        <xdr:cNvPr id="149" name="Line 192"/>
        <xdr:cNvSpPr>
          <a:spLocks/>
        </xdr:cNvSpPr>
      </xdr:nvSpPr>
      <xdr:spPr>
        <a:xfrm>
          <a:off x="119443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29</xdr:row>
      <xdr:rowOff>95250</xdr:rowOff>
    </xdr:from>
    <xdr:to>
      <xdr:col>46</xdr:col>
      <xdr:colOff>257175</xdr:colOff>
      <xdr:row>29</xdr:row>
      <xdr:rowOff>95250</xdr:rowOff>
    </xdr:to>
    <xdr:sp>
      <xdr:nvSpPr>
        <xdr:cNvPr id="150" name="Line 193"/>
        <xdr:cNvSpPr>
          <a:spLocks/>
        </xdr:cNvSpPr>
      </xdr:nvSpPr>
      <xdr:spPr>
        <a:xfrm>
          <a:off x="144589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29</xdr:row>
      <xdr:rowOff>95250</xdr:rowOff>
    </xdr:from>
    <xdr:to>
      <xdr:col>54</xdr:col>
      <xdr:colOff>257175</xdr:colOff>
      <xdr:row>29</xdr:row>
      <xdr:rowOff>95250</xdr:rowOff>
    </xdr:to>
    <xdr:sp>
      <xdr:nvSpPr>
        <xdr:cNvPr id="151" name="Line 194"/>
        <xdr:cNvSpPr>
          <a:spLocks/>
        </xdr:cNvSpPr>
      </xdr:nvSpPr>
      <xdr:spPr>
        <a:xfrm>
          <a:off x="16973550" y="48863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95250</xdr:rowOff>
    </xdr:from>
    <xdr:to>
      <xdr:col>10</xdr:col>
      <xdr:colOff>247650</xdr:colOff>
      <xdr:row>29</xdr:row>
      <xdr:rowOff>95250</xdr:rowOff>
    </xdr:to>
    <xdr:sp>
      <xdr:nvSpPr>
        <xdr:cNvPr id="152" name="Line 195"/>
        <xdr:cNvSpPr>
          <a:spLocks/>
        </xdr:cNvSpPr>
      </xdr:nvSpPr>
      <xdr:spPr>
        <a:xfrm>
          <a:off x="3143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95250</xdr:rowOff>
    </xdr:from>
    <xdr:to>
      <xdr:col>18</xdr:col>
      <xdr:colOff>247650</xdr:colOff>
      <xdr:row>29</xdr:row>
      <xdr:rowOff>95250</xdr:rowOff>
    </xdr:to>
    <xdr:sp>
      <xdr:nvSpPr>
        <xdr:cNvPr id="153" name="Line 196"/>
        <xdr:cNvSpPr>
          <a:spLocks/>
        </xdr:cNvSpPr>
      </xdr:nvSpPr>
      <xdr:spPr>
        <a:xfrm>
          <a:off x="5657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95250</xdr:rowOff>
    </xdr:from>
    <xdr:to>
      <xdr:col>26</xdr:col>
      <xdr:colOff>247650</xdr:colOff>
      <xdr:row>29</xdr:row>
      <xdr:rowOff>95250</xdr:rowOff>
    </xdr:to>
    <xdr:sp>
      <xdr:nvSpPr>
        <xdr:cNvPr id="154" name="Line 197"/>
        <xdr:cNvSpPr>
          <a:spLocks/>
        </xdr:cNvSpPr>
      </xdr:nvSpPr>
      <xdr:spPr>
        <a:xfrm>
          <a:off x="81724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29</xdr:row>
      <xdr:rowOff>95250</xdr:rowOff>
    </xdr:from>
    <xdr:to>
      <xdr:col>34</xdr:col>
      <xdr:colOff>247650</xdr:colOff>
      <xdr:row>29</xdr:row>
      <xdr:rowOff>95250</xdr:rowOff>
    </xdr:to>
    <xdr:sp>
      <xdr:nvSpPr>
        <xdr:cNvPr id="155" name="Line 198"/>
        <xdr:cNvSpPr>
          <a:spLocks/>
        </xdr:cNvSpPr>
      </xdr:nvSpPr>
      <xdr:spPr>
        <a:xfrm>
          <a:off x="106870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29</xdr:row>
      <xdr:rowOff>95250</xdr:rowOff>
    </xdr:from>
    <xdr:to>
      <xdr:col>42</xdr:col>
      <xdr:colOff>247650</xdr:colOff>
      <xdr:row>29</xdr:row>
      <xdr:rowOff>95250</xdr:rowOff>
    </xdr:to>
    <xdr:sp>
      <xdr:nvSpPr>
        <xdr:cNvPr id="156" name="Line 199"/>
        <xdr:cNvSpPr>
          <a:spLocks/>
        </xdr:cNvSpPr>
      </xdr:nvSpPr>
      <xdr:spPr>
        <a:xfrm>
          <a:off x="132016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29</xdr:row>
      <xdr:rowOff>95250</xdr:rowOff>
    </xdr:from>
    <xdr:to>
      <xdr:col>50</xdr:col>
      <xdr:colOff>247650</xdr:colOff>
      <xdr:row>29</xdr:row>
      <xdr:rowOff>95250</xdr:rowOff>
    </xdr:to>
    <xdr:sp>
      <xdr:nvSpPr>
        <xdr:cNvPr id="157" name="Line 200"/>
        <xdr:cNvSpPr>
          <a:spLocks/>
        </xdr:cNvSpPr>
      </xdr:nvSpPr>
      <xdr:spPr>
        <a:xfrm>
          <a:off x="157162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29</xdr:row>
      <xdr:rowOff>95250</xdr:rowOff>
    </xdr:from>
    <xdr:to>
      <xdr:col>58</xdr:col>
      <xdr:colOff>247650</xdr:colOff>
      <xdr:row>29</xdr:row>
      <xdr:rowOff>95250</xdr:rowOff>
    </xdr:to>
    <xdr:sp>
      <xdr:nvSpPr>
        <xdr:cNvPr id="158" name="Line 201"/>
        <xdr:cNvSpPr>
          <a:spLocks/>
        </xdr:cNvSpPr>
      </xdr:nvSpPr>
      <xdr:spPr>
        <a:xfrm>
          <a:off x="18230850" y="4886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95250</xdr:rowOff>
    </xdr:from>
    <xdr:to>
      <xdr:col>2</xdr:col>
      <xdr:colOff>247650</xdr:colOff>
      <xdr:row>43</xdr:row>
      <xdr:rowOff>95250</xdr:rowOff>
    </xdr:to>
    <xdr:sp>
      <xdr:nvSpPr>
        <xdr:cNvPr id="159" name="Line 202"/>
        <xdr:cNvSpPr>
          <a:spLocks/>
        </xdr:cNvSpPr>
      </xdr:nvSpPr>
      <xdr:spPr>
        <a:xfrm>
          <a:off x="6286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43</xdr:row>
      <xdr:rowOff>95250</xdr:rowOff>
    </xdr:from>
    <xdr:to>
      <xdr:col>2</xdr:col>
      <xdr:colOff>247650</xdr:colOff>
      <xdr:row>47</xdr:row>
      <xdr:rowOff>95250</xdr:rowOff>
    </xdr:to>
    <xdr:sp>
      <xdr:nvSpPr>
        <xdr:cNvPr id="160" name="Line 203"/>
        <xdr:cNvSpPr>
          <a:spLocks/>
        </xdr:cNvSpPr>
      </xdr:nvSpPr>
      <xdr:spPr>
        <a:xfrm>
          <a:off x="6381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43</xdr:row>
      <xdr:rowOff>95250</xdr:rowOff>
    </xdr:from>
    <xdr:to>
      <xdr:col>4</xdr:col>
      <xdr:colOff>266700</xdr:colOff>
      <xdr:row>43</xdr:row>
      <xdr:rowOff>104775</xdr:rowOff>
    </xdr:to>
    <xdr:sp>
      <xdr:nvSpPr>
        <xdr:cNvPr id="161" name="Line 204"/>
        <xdr:cNvSpPr>
          <a:spLocks/>
        </xdr:cNvSpPr>
      </xdr:nvSpPr>
      <xdr:spPr>
        <a:xfrm flipV="1">
          <a:off x="12668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43</xdr:row>
      <xdr:rowOff>95250</xdr:rowOff>
    </xdr:from>
    <xdr:to>
      <xdr:col>4</xdr:col>
      <xdr:colOff>285750</xdr:colOff>
      <xdr:row>47</xdr:row>
      <xdr:rowOff>95250</xdr:rowOff>
    </xdr:to>
    <xdr:sp>
      <xdr:nvSpPr>
        <xdr:cNvPr id="162" name="Line 205"/>
        <xdr:cNvSpPr>
          <a:spLocks/>
        </xdr:cNvSpPr>
      </xdr:nvSpPr>
      <xdr:spPr>
        <a:xfrm>
          <a:off x="12668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43</xdr:row>
      <xdr:rowOff>95250</xdr:rowOff>
    </xdr:from>
    <xdr:to>
      <xdr:col>8</xdr:col>
      <xdr:colOff>266700</xdr:colOff>
      <xdr:row>43</xdr:row>
      <xdr:rowOff>104775</xdr:rowOff>
    </xdr:to>
    <xdr:sp>
      <xdr:nvSpPr>
        <xdr:cNvPr id="163" name="Line 206"/>
        <xdr:cNvSpPr>
          <a:spLocks/>
        </xdr:cNvSpPr>
      </xdr:nvSpPr>
      <xdr:spPr>
        <a:xfrm flipV="1">
          <a:off x="25241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43</xdr:row>
      <xdr:rowOff>95250</xdr:rowOff>
    </xdr:from>
    <xdr:to>
      <xdr:col>8</xdr:col>
      <xdr:colOff>285750</xdr:colOff>
      <xdr:row>47</xdr:row>
      <xdr:rowOff>95250</xdr:rowOff>
    </xdr:to>
    <xdr:sp>
      <xdr:nvSpPr>
        <xdr:cNvPr id="164" name="Line 207"/>
        <xdr:cNvSpPr>
          <a:spLocks/>
        </xdr:cNvSpPr>
      </xdr:nvSpPr>
      <xdr:spPr>
        <a:xfrm>
          <a:off x="25241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95250</xdr:rowOff>
    </xdr:from>
    <xdr:to>
      <xdr:col>6</xdr:col>
      <xdr:colOff>257175</xdr:colOff>
      <xdr:row>43</xdr:row>
      <xdr:rowOff>95250</xdr:rowOff>
    </xdr:to>
    <xdr:sp>
      <xdr:nvSpPr>
        <xdr:cNvPr id="165" name="Line 208"/>
        <xdr:cNvSpPr>
          <a:spLocks/>
        </xdr:cNvSpPr>
      </xdr:nvSpPr>
      <xdr:spPr>
        <a:xfrm>
          <a:off x="18859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43</xdr:row>
      <xdr:rowOff>95250</xdr:rowOff>
    </xdr:from>
    <xdr:to>
      <xdr:col>6</xdr:col>
      <xdr:colOff>276225</xdr:colOff>
      <xdr:row>47</xdr:row>
      <xdr:rowOff>95250</xdr:rowOff>
    </xdr:to>
    <xdr:sp>
      <xdr:nvSpPr>
        <xdr:cNvPr id="166" name="Line 209"/>
        <xdr:cNvSpPr>
          <a:spLocks/>
        </xdr:cNvSpPr>
      </xdr:nvSpPr>
      <xdr:spPr>
        <a:xfrm>
          <a:off x="19050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167" name="Line 210"/>
        <xdr:cNvSpPr>
          <a:spLocks/>
        </xdr:cNvSpPr>
      </xdr:nvSpPr>
      <xdr:spPr>
        <a:xfrm>
          <a:off x="3143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43</xdr:row>
      <xdr:rowOff>95250</xdr:rowOff>
    </xdr:from>
    <xdr:to>
      <xdr:col>10</xdr:col>
      <xdr:colOff>247650</xdr:colOff>
      <xdr:row>47</xdr:row>
      <xdr:rowOff>95250</xdr:rowOff>
    </xdr:to>
    <xdr:sp>
      <xdr:nvSpPr>
        <xdr:cNvPr id="168" name="Line 211"/>
        <xdr:cNvSpPr>
          <a:spLocks/>
        </xdr:cNvSpPr>
      </xdr:nvSpPr>
      <xdr:spPr>
        <a:xfrm>
          <a:off x="31527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43</xdr:row>
      <xdr:rowOff>95250</xdr:rowOff>
    </xdr:from>
    <xdr:to>
      <xdr:col>12</xdr:col>
      <xdr:colOff>266700</xdr:colOff>
      <xdr:row>43</xdr:row>
      <xdr:rowOff>104775</xdr:rowOff>
    </xdr:to>
    <xdr:sp>
      <xdr:nvSpPr>
        <xdr:cNvPr id="169" name="Line 212"/>
        <xdr:cNvSpPr>
          <a:spLocks/>
        </xdr:cNvSpPr>
      </xdr:nvSpPr>
      <xdr:spPr>
        <a:xfrm flipV="1">
          <a:off x="37814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43</xdr:row>
      <xdr:rowOff>95250</xdr:rowOff>
    </xdr:from>
    <xdr:to>
      <xdr:col>12</xdr:col>
      <xdr:colOff>285750</xdr:colOff>
      <xdr:row>47</xdr:row>
      <xdr:rowOff>95250</xdr:rowOff>
    </xdr:to>
    <xdr:sp>
      <xdr:nvSpPr>
        <xdr:cNvPr id="170" name="Line 213"/>
        <xdr:cNvSpPr>
          <a:spLocks/>
        </xdr:cNvSpPr>
      </xdr:nvSpPr>
      <xdr:spPr>
        <a:xfrm>
          <a:off x="37814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43</xdr:row>
      <xdr:rowOff>95250</xdr:rowOff>
    </xdr:from>
    <xdr:to>
      <xdr:col>16</xdr:col>
      <xdr:colOff>266700</xdr:colOff>
      <xdr:row>43</xdr:row>
      <xdr:rowOff>104775</xdr:rowOff>
    </xdr:to>
    <xdr:sp>
      <xdr:nvSpPr>
        <xdr:cNvPr id="171" name="Line 214"/>
        <xdr:cNvSpPr>
          <a:spLocks/>
        </xdr:cNvSpPr>
      </xdr:nvSpPr>
      <xdr:spPr>
        <a:xfrm flipV="1">
          <a:off x="50387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43</xdr:row>
      <xdr:rowOff>95250</xdr:rowOff>
    </xdr:from>
    <xdr:to>
      <xdr:col>16</xdr:col>
      <xdr:colOff>285750</xdr:colOff>
      <xdr:row>47</xdr:row>
      <xdr:rowOff>95250</xdr:rowOff>
    </xdr:to>
    <xdr:sp>
      <xdr:nvSpPr>
        <xdr:cNvPr id="172" name="Line 215"/>
        <xdr:cNvSpPr>
          <a:spLocks/>
        </xdr:cNvSpPr>
      </xdr:nvSpPr>
      <xdr:spPr>
        <a:xfrm>
          <a:off x="50387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43</xdr:row>
      <xdr:rowOff>95250</xdr:rowOff>
    </xdr:from>
    <xdr:to>
      <xdr:col>14</xdr:col>
      <xdr:colOff>257175</xdr:colOff>
      <xdr:row>43</xdr:row>
      <xdr:rowOff>95250</xdr:rowOff>
    </xdr:to>
    <xdr:sp>
      <xdr:nvSpPr>
        <xdr:cNvPr id="173" name="Line 216"/>
        <xdr:cNvSpPr>
          <a:spLocks/>
        </xdr:cNvSpPr>
      </xdr:nvSpPr>
      <xdr:spPr>
        <a:xfrm>
          <a:off x="44005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43</xdr:row>
      <xdr:rowOff>95250</xdr:rowOff>
    </xdr:from>
    <xdr:to>
      <xdr:col>14</xdr:col>
      <xdr:colOff>276225</xdr:colOff>
      <xdr:row>47</xdr:row>
      <xdr:rowOff>95250</xdr:rowOff>
    </xdr:to>
    <xdr:sp>
      <xdr:nvSpPr>
        <xdr:cNvPr id="174" name="Line 217"/>
        <xdr:cNvSpPr>
          <a:spLocks/>
        </xdr:cNvSpPr>
      </xdr:nvSpPr>
      <xdr:spPr>
        <a:xfrm>
          <a:off x="44196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175" name="Line 218"/>
        <xdr:cNvSpPr>
          <a:spLocks/>
        </xdr:cNvSpPr>
      </xdr:nvSpPr>
      <xdr:spPr>
        <a:xfrm>
          <a:off x="5657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43</xdr:row>
      <xdr:rowOff>95250</xdr:rowOff>
    </xdr:from>
    <xdr:to>
      <xdr:col>18</xdr:col>
      <xdr:colOff>247650</xdr:colOff>
      <xdr:row>47</xdr:row>
      <xdr:rowOff>95250</xdr:rowOff>
    </xdr:to>
    <xdr:sp>
      <xdr:nvSpPr>
        <xdr:cNvPr id="176" name="Line 219"/>
        <xdr:cNvSpPr>
          <a:spLocks/>
        </xdr:cNvSpPr>
      </xdr:nvSpPr>
      <xdr:spPr>
        <a:xfrm>
          <a:off x="56673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43</xdr:row>
      <xdr:rowOff>95250</xdr:rowOff>
    </xdr:from>
    <xdr:to>
      <xdr:col>20</xdr:col>
      <xdr:colOff>266700</xdr:colOff>
      <xdr:row>43</xdr:row>
      <xdr:rowOff>104775</xdr:rowOff>
    </xdr:to>
    <xdr:sp>
      <xdr:nvSpPr>
        <xdr:cNvPr id="177" name="Line 220"/>
        <xdr:cNvSpPr>
          <a:spLocks/>
        </xdr:cNvSpPr>
      </xdr:nvSpPr>
      <xdr:spPr>
        <a:xfrm flipV="1">
          <a:off x="62960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43</xdr:row>
      <xdr:rowOff>95250</xdr:rowOff>
    </xdr:from>
    <xdr:to>
      <xdr:col>20</xdr:col>
      <xdr:colOff>285750</xdr:colOff>
      <xdr:row>47</xdr:row>
      <xdr:rowOff>95250</xdr:rowOff>
    </xdr:to>
    <xdr:sp>
      <xdr:nvSpPr>
        <xdr:cNvPr id="178" name="Line 221"/>
        <xdr:cNvSpPr>
          <a:spLocks/>
        </xdr:cNvSpPr>
      </xdr:nvSpPr>
      <xdr:spPr>
        <a:xfrm>
          <a:off x="62960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43</xdr:row>
      <xdr:rowOff>95250</xdr:rowOff>
    </xdr:from>
    <xdr:to>
      <xdr:col>24</xdr:col>
      <xdr:colOff>266700</xdr:colOff>
      <xdr:row>43</xdr:row>
      <xdr:rowOff>104775</xdr:rowOff>
    </xdr:to>
    <xdr:sp>
      <xdr:nvSpPr>
        <xdr:cNvPr id="179" name="Line 222"/>
        <xdr:cNvSpPr>
          <a:spLocks/>
        </xdr:cNvSpPr>
      </xdr:nvSpPr>
      <xdr:spPr>
        <a:xfrm flipV="1">
          <a:off x="75533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43</xdr:row>
      <xdr:rowOff>95250</xdr:rowOff>
    </xdr:from>
    <xdr:to>
      <xdr:col>24</xdr:col>
      <xdr:colOff>285750</xdr:colOff>
      <xdr:row>47</xdr:row>
      <xdr:rowOff>95250</xdr:rowOff>
    </xdr:to>
    <xdr:sp>
      <xdr:nvSpPr>
        <xdr:cNvPr id="180" name="Line 223"/>
        <xdr:cNvSpPr>
          <a:spLocks/>
        </xdr:cNvSpPr>
      </xdr:nvSpPr>
      <xdr:spPr>
        <a:xfrm>
          <a:off x="75533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43</xdr:row>
      <xdr:rowOff>95250</xdr:rowOff>
    </xdr:from>
    <xdr:to>
      <xdr:col>22</xdr:col>
      <xdr:colOff>257175</xdr:colOff>
      <xdr:row>43</xdr:row>
      <xdr:rowOff>95250</xdr:rowOff>
    </xdr:to>
    <xdr:sp>
      <xdr:nvSpPr>
        <xdr:cNvPr id="181" name="Line 224"/>
        <xdr:cNvSpPr>
          <a:spLocks/>
        </xdr:cNvSpPr>
      </xdr:nvSpPr>
      <xdr:spPr>
        <a:xfrm>
          <a:off x="69151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43</xdr:row>
      <xdr:rowOff>95250</xdr:rowOff>
    </xdr:from>
    <xdr:to>
      <xdr:col>22</xdr:col>
      <xdr:colOff>276225</xdr:colOff>
      <xdr:row>47</xdr:row>
      <xdr:rowOff>95250</xdr:rowOff>
    </xdr:to>
    <xdr:sp>
      <xdr:nvSpPr>
        <xdr:cNvPr id="182" name="Line 225"/>
        <xdr:cNvSpPr>
          <a:spLocks/>
        </xdr:cNvSpPr>
      </xdr:nvSpPr>
      <xdr:spPr>
        <a:xfrm>
          <a:off x="69342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183" name="Line 226"/>
        <xdr:cNvSpPr>
          <a:spLocks/>
        </xdr:cNvSpPr>
      </xdr:nvSpPr>
      <xdr:spPr>
        <a:xfrm>
          <a:off x="81724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43</xdr:row>
      <xdr:rowOff>95250</xdr:rowOff>
    </xdr:from>
    <xdr:to>
      <xdr:col>26</xdr:col>
      <xdr:colOff>247650</xdr:colOff>
      <xdr:row>47</xdr:row>
      <xdr:rowOff>95250</xdr:rowOff>
    </xdr:to>
    <xdr:sp>
      <xdr:nvSpPr>
        <xdr:cNvPr id="184" name="Line 227"/>
        <xdr:cNvSpPr>
          <a:spLocks/>
        </xdr:cNvSpPr>
      </xdr:nvSpPr>
      <xdr:spPr>
        <a:xfrm>
          <a:off x="81819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43</xdr:row>
      <xdr:rowOff>95250</xdr:rowOff>
    </xdr:from>
    <xdr:to>
      <xdr:col>28</xdr:col>
      <xdr:colOff>266700</xdr:colOff>
      <xdr:row>43</xdr:row>
      <xdr:rowOff>104775</xdr:rowOff>
    </xdr:to>
    <xdr:sp>
      <xdr:nvSpPr>
        <xdr:cNvPr id="185" name="Line 228"/>
        <xdr:cNvSpPr>
          <a:spLocks/>
        </xdr:cNvSpPr>
      </xdr:nvSpPr>
      <xdr:spPr>
        <a:xfrm flipV="1">
          <a:off x="88106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43</xdr:row>
      <xdr:rowOff>95250</xdr:rowOff>
    </xdr:from>
    <xdr:to>
      <xdr:col>28</xdr:col>
      <xdr:colOff>285750</xdr:colOff>
      <xdr:row>47</xdr:row>
      <xdr:rowOff>95250</xdr:rowOff>
    </xdr:to>
    <xdr:sp>
      <xdr:nvSpPr>
        <xdr:cNvPr id="186" name="Line 229"/>
        <xdr:cNvSpPr>
          <a:spLocks/>
        </xdr:cNvSpPr>
      </xdr:nvSpPr>
      <xdr:spPr>
        <a:xfrm>
          <a:off x="88106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43</xdr:row>
      <xdr:rowOff>95250</xdr:rowOff>
    </xdr:from>
    <xdr:to>
      <xdr:col>32</xdr:col>
      <xdr:colOff>266700</xdr:colOff>
      <xdr:row>43</xdr:row>
      <xdr:rowOff>104775</xdr:rowOff>
    </xdr:to>
    <xdr:sp>
      <xdr:nvSpPr>
        <xdr:cNvPr id="187" name="Line 230"/>
        <xdr:cNvSpPr>
          <a:spLocks/>
        </xdr:cNvSpPr>
      </xdr:nvSpPr>
      <xdr:spPr>
        <a:xfrm flipV="1">
          <a:off x="100679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43</xdr:row>
      <xdr:rowOff>95250</xdr:rowOff>
    </xdr:from>
    <xdr:to>
      <xdr:col>32</xdr:col>
      <xdr:colOff>285750</xdr:colOff>
      <xdr:row>47</xdr:row>
      <xdr:rowOff>95250</xdr:rowOff>
    </xdr:to>
    <xdr:sp>
      <xdr:nvSpPr>
        <xdr:cNvPr id="188" name="Line 231"/>
        <xdr:cNvSpPr>
          <a:spLocks/>
        </xdr:cNvSpPr>
      </xdr:nvSpPr>
      <xdr:spPr>
        <a:xfrm>
          <a:off x="100679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43</xdr:row>
      <xdr:rowOff>95250</xdr:rowOff>
    </xdr:from>
    <xdr:to>
      <xdr:col>30</xdr:col>
      <xdr:colOff>257175</xdr:colOff>
      <xdr:row>43</xdr:row>
      <xdr:rowOff>95250</xdr:rowOff>
    </xdr:to>
    <xdr:sp>
      <xdr:nvSpPr>
        <xdr:cNvPr id="189" name="Line 232"/>
        <xdr:cNvSpPr>
          <a:spLocks/>
        </xdr:cNvSpPr>
      </xdr:nvSpPr>
      <xdr:spPr>
        <a:xfrm>
          <a:off x="94297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43</xdr:row>
      <xdr:rowOff>95250</xdr:rowOff>
    </xdr:from>
    <xdr:to>
      <xdr:col>30</xdr:col>
      <xdr:colOff>276225</xdr:colOff>
      <xdr:row>47</xdr:row>
      <xdr:rowOff>95250</xdr:rowOff>
    </xdr:to>
    <xdr:sp>
      <xdr:nvSpPr>
        <xdr:cNvPr id="190" name="Line 233"/>
        <xdr:cNvSpPr>
          <a:spLocks/>
        </xdr:cNvSpPr>
      </xdr:nvSpPr>
      <xdr:spPr>
        <a:xfrm>
          <a:off x="94488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191" name="Line 234"/>
        <xdr:cNvSpPr>
          <a:spLocks/>
        </xdr:cNvSpPr>
      </xdr:nvSpPr>
      <xdr:spPr>
        <a:xfrm>
          <a:off x="106870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43</xdr:row>
      <xdr:rowOff>95250</xdr:rowOff>
    </xdr:from>
    <xdr:to>
      <xdr:col>34</xdr:col>
      <xdr:colOff>247650</xdr:colOff>
      <xdr:row>47</xdr:row>
      <xdr:rowOff>95250</xdr:rowOff>
    </xdr:to>
    <xdr:sp>
      <xdr:nvSpPr>
        <xdr:cNvPr id="192" name="Line 235"/>
        <xdr:cNvSpPr>
          <a:spLocks/>
        </xdr:cNvSpPr>
      </xdr:nvSpPr>
      <xdr:spPr>
        <a:xfrm>
          <a:off x="106965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43</xdr:row>
      <xdr:rowOff>95250</xdr:rowOff>
    </xdr:from>
    <xdr:to>
      <xdr:col>36</xdr:col>
      <xdr:colOff>266700</xdr:colOff>
      <xdr:row>43</xdr:row>
      <xdr:rowOff>104775</xdr:rowOff>
    </xdr:to>
    <xdr:sp>
      <xdr:nvSpPr>
        <xdr:cNvPr id="193" name="Line 236"/>
        <xdr:cNvSpPr>
          <a:spLocks/>
        </xdr:cNvSpPr>
      </xdr:nvSpPr>
      <xdr:spPr>
        <a:xfrm flipV="1">
          <a:off x="113252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43</xdr:row>
      <xdr:rowOff>95250</xdr:rowOff>
    </xdr:from>
    <xdr:to>
      <xdr:col>36</xdr:col>
      <xdr:colOff>285750</xdr:colOff>
      <xdr:row>47</xdr:row>
      <xdr:rowOff>95250</xdr:rowOff>
    </xdr:to>
    <xdr:sp>
      <xdr:nvSpPr>
        <xdr:cNvPr id="194" name="Line 237"/>
        <xdr:cNvSpPr>
          <a:spLocks/>
        </xdr:cNvSpPr>
      </xdr:nvSpPr>
      <xdr:spPr>
        <a:xfrm>
          <a:off x="113252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43</xdr:row>
      <xdr:rowOff>95250</xdr:rowOff>
    </xdr:from>
    <xdr:to>
      <xdr:col>40</xdr:col>
      <xdr:colOff>266700</xdr:colOff>
      <xdr:row>43</xdr:row>
      <xdr:rowOff>104775</xdr:rowOff>
    </xdr:to>
    <xdr:sp>
      <xdr:nvSpPr>
        <xdr:cNvPr id="195" name="Line 238"/>
        <xdr:cNvSpPr>
          <a:spLocks/>
        </xdr:cNvSpPr>
      </xdr:nvSpPr>
      <xdr:spPr>
        <a:xfrm flipV="1">
          <a:off x="125825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43</xdr:row>
      <xdr:rowOff>95250</xdr:rowOff>
    </xdr:from>
    <xdr:to>
      <xdr:col>40</xdr:col>
      <xdr:colOff>285750</xdr:colOff>
      <xdr:row>47</xdr:row>
      <xdr:rowOff>95250</xdr:rowOff>
    </xdr:to>
    <xdr:sp>
      <xdr:nvSpPr>
        <xdr:cNvPr id="196" name="Line 239"/>
        <xdr:cNvSpPr>
          <a:spLocks/>
        </xdr:cNvSpPr>
      </xdr:nvSpPr>
      <xdr:spPr>
        <a:xfrm>
          <a:off x="125825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43</xdr:row>
      <xdr:rowOff>95250</xdr:rowOff>
    </xdr:from>
    <xdr:to>
      <xdr:col>38</xdr:col>
      <xdr:colOff>257175</xdr:colOff>
      <xdr:row>43</xdr:row>
      <xdr:rowOff>95250</xdr:rowOff>
    </xdr:to>
    <xdr:sp>
      <xdr:nvSpPr>
        <xdr:cNvPr id="197" name="Line 240"/>
        <xdr:cNvSpPr>
          <a:spLocks/>
        </xdr:cNvSpPr>
      </xdr:nvSpPr>
      <xdr:spPr>
        <a:xfrm>
          <a:off x="119443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43</xdr:row>
      <xdr:rowOff>95250</xdr:rowOff>
    </xdr:from>
    <xdr:to>
      <xdr:col>38</xdr:col>
      <xdr:colOff>276225</xdr:colOff>
      <xdr:row>47</xdr:row>
      <xdr:rowOff>95250</xdr:rowOff>
    </xdr:to>
    <xdr:sp>
      <xdr:nvSpPr>
        <xdr:cNvPr id="198" name="Line 241"/>
        <xdr:cNvSpPr>
          <a:spLocks/>
        </xdr:cNvSpPr>
      </xdr:nvSpPr>
      <xdr:spPr>
        <a:xfrm>
          <a:off x="119634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199" name="Line 242"/>
        <xdr:cNvSpPr>
          <a:spLocks/>
        </xdr:cNvSpPr>
      </xdr:nvSpPr>
      <xdr:spPr>
        <a:xfrm>
          <a:off x="132016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43</xdr:row>
      <xdr:rowOff>95250</xdr:rowOff>
    </xdr:from>
    <xdr:to>
      <xdr:col>42</xdr:col>
      <xdr:colOff>247650</xdr:colOff>
      <xdr:row>47</xdr:row>
      <xdr:rowOff>95250</xdr:rowOff>
    </xdr:to>
    <xdr:sp>
      <xdr:nvSpPr>
        <xdr:cNvPr id="200" name="Line 243"/>
        <xdr:cNvSpPr>
          <a:spLocks/>
        </xdr:cNvSpPr>
      </xdr:nvSpPr>
      <xdr:spPr>
        <a:xfrm>
          <a:off x="132111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43</xdr:row>
      <xdr:rowOff>95250</xdr:rowOff>
    </xdr:from>
    <xdr:to>
      <xdr:col>44</xdr:col>
      <xdr:colOff>266700</xdr:colOff>
      <xdr:row>43</xdr:row>
      <xdr:rowOff>104775</xdr:rowOff>
    </xdr:to>
    <xdr:sp>
      <xdr:nvSpPr>
        <xdr:cNvPr id="201" name="Line 244"/>
        <xdr:cNvSpPr>
          <a:spLocks/>
        </xdr:cNvSpPr>
      </xdr:nvSpPr>
      <xdr:spPr>
        <a:xfrm flipV="1">
          <a:off x="138398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43</xdr:row>
      <xdr:rowOff>95250</xdr:rowOff>
    </xdr:from>
    <xdr:to>
      <xdr:col>44</xdr:col>
      <xdr:colOff>285750</xdr:colOff>
      <xdr:row>47</xdr:row>
      <xdr:rowOff>95250</xdr:rowOff>
    </xdr:to>
    <xdr:sp>
      <xdr:nvSpPr>
        <xdr:cNvPr id="202" name="Line 245"/>
        <xdr:cNvSpPr>
          <a:spLocks/>
        </xdr:cNvSpPr>
      </xdr:nvSpPr>
      <xdr:spPr>
        <a:xfrm>
          <a:off x="138398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43</xdr:row>
      <xdr:rowOff>95250</xdr:rowOff>
    </xdr:from>
    <xdr:to>
      <xdr:col>48</xdr:col>
      <xdr:colOff>266700</xdr:colOff>
      <xdr:row>43</xdr:row>
      <xdr:rowOff>104775</xdr:rowOff>
    </xdr:to>
    <xdr:sp>
      <xdr:nvSpPr>
        <xdr:cNvPr id="203" name="Line 246"/>
        <xdr:cNvSpPr>
          <a:spLocks/>
        </xdr:cNvSpPr>
      </xdr:nvSpPr>
      <xdr:spPr>
        <a:xfrm flipV="1">
          <a:off x="150971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43</xdr:row>
      <xdr:rowOff>95250</xdr:rowOff>
    </xdr:from>
    <xdr:to>
      <xdr:col>48</xdr:col>
      <xdr:colOff>285750</xdr:colOff>
      <xdr:row>47</xdr:row>
      <xdr:rowOff>95250</xdr:rowOff>
    </xdr:to>
    <xdr:sp>
      <xdr:nvSpPr>
        <xdr:cNvPr id="204" name="Line 247"/>
        <xdr:cNvSpPr>
          <a:spLocks/>
        </xdr:cNvSpPr>
      </xdr:nvSpPr>
      <xdr:spPr>
        <a:xfrm>
          <a:off x="150971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43</xdr:row>
      <xdr:rowOff>95250</xdr:rowOff>
    </xdr:from>
    <xdr:to>
      <xdr:col>46</xdr:col>
      <xdr:colOff>257175</xdr:colOff>
      <xdr:row>43</xdr:row>
      <xdr:rowOff>95250</xdr:rowOff>
    </xdr:to>
    <xdr:sp>
      <xdr:nvSpPr>
        <xdr:cNvPr id="205" name="Line 248"/>
        <xdr:cNvSpPr>
          <a:spLocks/>
        </xdr:cNvSpPr>
      </xdr:nvSpPr>
      <xdr:spPr>
        <a:xfrm>
          <a:off x="144589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43</xdr:row>
      <xdr:rowOff>95250</xdr:rowOff>
    </xdr:from>
    <xdr:to>
      <xdr:col>46</xdr:col>
      <xdr:colOff>276225</xdr:colOff>
      <xdr:row>47</xdr:row>
      <xdr:rowOff>95250</xdr:rowOff>
    </xdr:to>
    <xdr:sp>
      <xdr:nvSpPr>
        <xdr:cNvPr id="206" name="Line 249"/>
        <xdr:cNvSpPr>
          <a:spLocks/>
        </xdr:cNvSpPr>
      </xdr:nvSpPr>
      <xdr:spPr>
        <a:xfrm>
          <a:off x="144780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07" name="Line 250"/>
        <xdr:cNvSpPr>
          <a:spLocks/>
        </xdr:cNvSpPr>
      </xdr:nvSpPr>
      <xdr:spPr>
        <a:xfrm>
          <a:off x="15716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43</xdr:row>
      <xdr:rowOff>95250</xdr:rowOff>
    </xdr:from>
    <xdr:to>
      <xdr:col>50</xdr:col>
      <xdr:colOff>247650</xdr:colOff>
      <xdr:row>47</xdr:row>
      <xdr:rowOff>95250</xdr:rowOff>
    </xdr:to>
    <xdr:sp>
      <xdr:nvSpPr>
        <xdr:cNvPr id="208" name="Line 251"/>
        <xdr:cNvSpPr>
          <a:spLocks/>
        </xdr:cNvSpPr>
      </xdr:nvSpPr>
      <xdr:spPr>
        <a:xfrm>
          <a:off x="157257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43</xdr:row>
      <xdr:rowOff>95250</xdr:rowOff>
    </xdr:from>
    <xdr:to>
      <xdr:col>52</xdr:col>
      <xdr:colOff>266700</xdr:colOff>
      <xdr:row>43</xdr:row>
      <xdr:rowOff>104775</xdr:rowOff>
    </xdr:to>
    <xdr:sp>
      <xdr:nvSpPr>
        <xdr:cNvPr id="209" name="Line 252"/>
        <xdr:cNvSpPr>
          <a:spLocks/>
        </xdr:cNvSpPr>
      </xdr:nvSpPr>
      <xdr:spPr>
        <a:xfrm flipV="1">
          <a:off x="163544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43</xdr:row>
      <xdr:rowOff>95250</xdr:rowOff>
    </xdr:from>
    <xdr:to>
      <xdr:col>52</xdr:col>
      <xdr:colOff>285750</xdr:colOff>
      <xdr:row>47</xdr:row>
      <xdr:rowOff>95250</xdr:rowOff>
    </xdr:to>
    <xdr:sp>
      <xdr:nvSpPr>
        <xdr:cNvPr id="210" name="Line 253"/>
        <xdr:cNvSpPr>
          <a:spLocks/>
        </xdr:cNvSpPr>
      </xdr:nvSpPr>
      <xdr:spPr>
        <a:xfrm>
          <a:off x="163544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43</xdr:row>
      <xdr:rowOff>95250</xdr:rowOff>
    </xdr:from>
    <xdr:to>
      <xdr:col>56</xdr:col>
      <xdr:colOff>266700</xdr:colOff>
      <xdr:row>43</xdr:row>
      <xdr:rowOff>104775</xdr:rowOff>
    </xdr:to>
    <xdr:sp>
      <xdr:nvSpPr>
        <xdr:cNvPr id="211" name="Line 254"/>
        <xdr:cNvSpPr>
          <a:spLocks/>
        </xdr:cNvSpPr>
      </xdr:nvSpPr>
      <xdr:spPr>
        <a:xfrm flipV="1">
          <a:off x="17611725" y="7153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43</xdr:row>
      <xdr:rowOff>95250</xdr:rowOff>
    </xdr:from>
    <xdr:to>
      <xdr:col>56</xdr:col>
      <xdr:colOff>285750</xdr:colOff>
      <xdr:row>47</xdr:row>
      <xdr:rowOff>95250</xdr:rowOff>
    </xdr:to>
    <xdr:sp>
      <xdr:nvSpPr>
        <xdr:cNvPr id="212" name="Line 255"/>
        <xdr:cNvSpPr>
          <a:spLocks/>
        </xdr:cNvSpPr>
      </xdr:nvSpPr>
      <xdr:spPr>
        <a:xfrm>
          <a:off x="17611725" y="7153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43</xdr:row>
      <xdr:rowOff>95250</xdr:rowOff>
    </xdr:from>
    <xdr:to>
      <xdr:col>54</xdr:col>
      <xdr:colOff>257175</xdr:colOff>
      <xdr:row>43</xdr:row>
      <xdr:rowOff>95250</xdr:rowOff>
    </xdr:to>
    <xdr:sp>
      <xdr:nvSpPr>
        <xdr:cNvPr id="213" name="Line 256"/>
        <xdr:cNvSpPr>
          <a:spLocks/>
        </xdr:cNvSpPr>
      </xdr:nvSpPr>
      <xdr:spPr>
        <a:xfrm>
          <a:off x="169735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43</xdr:row>
      <xdr:rowOff>95250</xdr:rowOff>
    </xdr:from>
    <xdr:to>
      <xdr:col>54</xdr:col>
      <xdr:colOff>276225</xdr:colOff>
      <xdr:row>47</xdr:row>
      <xdr:rowOff>95250</xdr:rowOff>
    </xdr:to>
    <xdr:sp>
      <xdr:nvSpPr>
        <xdr:cNvPr id="214" name="Line 257"/>
        <xdr:cNvSpPr>
          <a:spLocks/>
        </xdr:cNvSpPr>
      </xdr:nvSpPr>
      <xdr:spPr>
        <a:xfrm>
          <a:off x="16992600" y="7153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15" name="Line 258"/>
        <xdr:cNvSpPr>
          <a:spLocks/>
        </xdr:cNvSpPr>
      </xdr:nvSpPr>
      <xdr:spPr>
        <a:xfrm>
          <a:off x="18230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43</xdr:row>
      <xdr:rowOff>95250</xdr:rowOff>
    </xdr:from>
    <xdr:to>
      <xdr:col>58</xdr:col>
      <xdr:colOff>247650</xdr:colOff>
      <xdr:row>47</xdr:row>
      <xdr:rowOff>95250</xdr:rowOff>
    </xdr:to>
    <xdr:sp>
      <xdr:nvSpPr>
        <xdr:cNvPr id="216" name="Line 259"/>
        <xdr:cNvSpPr>
          <a:spLocks/>
        </xdr:cNvSpPr>
      </xdr:nvSpPr>
      <xdr:spPr>
        <a:xfrm>
          <a:off x="18240375" y="7153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217" name="Line 260"/>
        <xdr:cNvSpPr>
          <a:spLocks/>
        </xdr:cNvSpPr>
      </xdr:nvSpPr>
      <xdr:spPr>
        <a:xfrm>
          <a:off x="3143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218" name="Line 261"/>
        <xdr:cNvSpPr>
          <a:spLocks/>
        </xdr:cNvSpPr>
      </xdr:nvSpPr>
      <xdr:spPr>
        <a:xfrm>
          <a:off x="5657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219" name="Line 262"/>
        <xdr:cNvSpPr>
          <a:spLocks/>
        </xdr:cNvSpPr>
      </xdr:nvSpPr>
      <xdr:spPr>
        <a:xfrm>
          <a:off x="81724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220" name="Line 263"/>
        <xdr:cNvSpPr>
          <a:spLocks/>
        </xdr:cNvSpPr>
      </xdr:nvSpPr>
      <xdr:spPr>
        <a:xfrm>
          <a:off x="106870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221" name="Line 264"/>
        <xdr:cNvSpPr>
          <a:spLocks/>
        </xdr:cNvSpPr>
      </xdr:nvSpPr>
      <xdr:spPr>
        <a:xfrm>
          <a:off x="132016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22" name="Line 265"/>
        <xdr:cNvSpPr>
          <a:spLocks/>
        </xdr:cNvSpPr>
      </xdr:nvSpPr>
      <xdr:spPr>
        <a:xfrm>
          <a:off x="15716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23" name="Line 266"/>
        <xdr:cNvSpPr>
          <a:spLocks/>
        </xdr:cNvSpPr>
      </xdr:nvSpPr>
      <xdr:spPr>
        <a:xfrm>
          <a:off x="18230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43</xdr:row>
      <xdr:rowOff>95250</xdr:rowOff>
    </xdr:from>
    <xdr:to>
      <xdr:col>14</xdr:col>
      <xdr:colOff>257175</xdr:colOff>
      <xdr:row>43</xdr:row>
      <xdr:rowOff>95250</xdr:rowOff>
    </xdr:to>
    <xdr:sp>
      <xdr:nvSpPr>
        <xdr:cNvPr id="224" name="Line 267"/>
        <xdr:cNvSpPr>
          <a:spLocks/>
        </xdr:cNvSpPr>
      </xdr:nvSpPr>
      <xdr:spPr>
        <a:xfrm>
          <a:off x="44005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43</xdr:row>
      <xdr:rowOff>95250</xdr:rowOff>
    </xdr:from>
    <xdr:to>
      <xdr:col>22</xdr:col>
      <xdr:colOff>257175</xdr:colOff>
      <xdr:row>43</xdr:row>
      <xdr:rowOff>95250</xdr:rowOff>
    </xdr:to>
    <xdr:sp>
      <xdr:nvSpPr>
        <xdr:cNvPr id="225" name="Line 268"/>
        <xdr:cNvSpPr>
          <a:spLocks/>
        </xdr:cNvSpPr>
      </xdr:nvSpPr>
      <xdr:spPr>
        <a:xfrm>
          <a:off x="69151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43</xdr:row>
      <xdr:rowOff>95250</xdr:rowOff>
    </xdr:from>
    <xdr:to>
      <xdr:col>30</xdr:col>
      <xdr:colOff>257175</xdr:colOff>
      <xdr:row>43</xdr:row>
      <xdr:rowOff>95250</xdr:rowOff>
    </xdr:to>
    <xdr:sp>
      <xdr:nvSpPr>
        <xdr:cNvPr id="226" name="Line 269"/>
        <xdr:cNvSpPr>
          <a:spLocks/>
        </xdr:cNvSpPr>
      </xdr:nvSpPr>
      <xdr:spPr>
        <a:xfrm>
          <a:off x="94297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43</xdr:row>
      <xdr:rowOff>95250</xdr:rowOff>
    </xdr:from>
    <xdr:to>
      <xdr:col>38</xdr:col>
      <xdr:colOff>257175</xdr:colOff>
      <xdr:row>43</xdr:row>
      <xdr:rowOff>95250</xdr:rowOff>
    </xdr:to>
    <xdr:sp>
      <xdr:nvSpPr>
        <xdr:cNvPr id="227" name="Line 270"/>
        <xdr:cNvSpPr>
          <a:spLocks/>
        </xdr:cNvSpPr>
      </xdr:nvSpPr>
      <xdr:spPr>
        <a:xfrm>
          <a:off x="119443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43</xdr:row>
      <xdr:rowOff>95250</xdr:rowOff>
    </xdr:from>
    <xdr:to>
      <xdr:col>46</xdr:col>
      <xdr:colOff>257175</xdr:colOff>
      <xdr:row>43</xdr:row>
      <xdr:rowOff>95250</xdr:rowOff>
    </xdr:to>
    <xdr:sp>
      <xdr:nvSpPr>
        <xdr:cNvPr id="228" name="Line 271"/>
        <xdr:cNvSpPr>
          <a:spLocks/>
        </xdr:cNvSpPr>
      </xdr:nvSpPr>
      <xdr:spPr>
        <a:xfrm>
          <a:off x="144589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43</xdr:row>
      <xdr:rowOff>95250</xdr:rowOff>
    </xdr:from>
    <xdr:to>
      <xdr:col>54</xdr:col>
      <xdr:colOff>257175</xdr:colOff>
      <xdr:row>43</xdr:row>
      <xdr:rowOff>95250</xdr:rowOff>
    </xdr:to>
    <xdr:sp>
      <xdr:nvSpPr>
        <xdr:cNvPr id="229" name="Line 272"/>
        <xdr:cNvSpPr>
          <a:spLocks/>
        </xdr:cNvSpPr>
      </xdr:nvSpPr>
      <xdr:spPr>
        <a:xfrm>
          <a:off x="16973550" y="7153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95250</xdr:rowOff>
    </xdr:from>
    <xdr:to>
      <xdr:col>10</xdr:col>
      <xdr:colOff>247650</xdr:colOff>
      <xdr:row>43</xdr:row>
      <xdr:rowOff>95250</xdr:rowOff>
    </xdr:to>
    <xdr:sp>
      <xdr:nvSpPr>
        <xdr:cNvPr id="230" name="Line 273"/>
        <xdr:cNvSpPr>
          <a:spLocks/>
        </xdr:cNvSpPr>
      </xdr:nvSpPr>
      <xdr:spPr>
        <a:xfrm>
          <a:off x="3143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43</xdr:row>
      <xdr:rowOff>95250</xdr:rowOff>
    </xdr:from>
    <xdr:to>
      <xdr:col>18</xdr:col>
      <xdr:colOff>247650</xdr:colOff>
      <xdr:row>43</xdr:row>
      <xdr:rowOff>95250</xdr:rowOff>
    </xdr:to>
    <xdr:sp>
      <xdr:nvSpPr>
        <xdr:cNvPr id="231" name="Line 274"/>
        <xdr:cNvSpPr>
          <a:spLocks/>
        </xdr:cNvSpPr>
      </xdr:nvSpPr>
      <xdr:spPr>
        <a:xfrm>
          <a:off x="5657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43</xdr:row>
      <xdr:rowOff>95250</xdr:rowOff>
    </xdr:from>
    <xdr:to>
      <xdr:col>26</xdr:col>
      <xdr:colOff>247650</xdr:colOff>
      <xdr:row>43</xdr:row>
      <xdr:rowOff>95250</xdr:rowOff>
    </xdr:to>
    <xdr:sp>
      <xdr:nvSpPr>
        <xdr:cNvPr id="232" name="Line 275"/>
        <xdr:cNvSpPr>
          <a:spLocks/>
        </xdr:cNvSpPr>
      </xdr:nvSpPr>
      <xdr:spPr>
        <a:xfrm>
          <a:off x="81724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43</xdr:row>
      <xdr:rowOff>95250</xdr:rowOff>
    </xdr:from>
    <xdr:to>
      <xdr:col>34</xdr:col>
      <xdr:colOff>247650</xdr:colOff>
      <xdr:row>43</xdr:row>
      <xdr:rowOff>95250</xdr:rowOff>
    </xdr:to>
    <xdr:sp>
      <xdr:nvSpPr>
        <xdr:cNvPr id="233" name="Line 276"/>
        <xdr:cNvSpPr>
          <a:spLocks/>
        </xdr:cNvSpPr>
      </xdr:nvSpPr>
      <xdr:spPr>
        <a:xfrm>
          <a:off x="106870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43</xdr:row>
      <xdr:rowOff>95250</xdr:rowOff>
    </xdr:from>
    <xdr:to>
      <xdr:col>42</xdr:col>
      <xdr:colOff>247650</xdr:colOff>
      <xdr:row>43</xdr:row>
      <xdr:rowOff>95250</xdr:rowOff>
    </xdr:to>
    <xdr:sp>
      <xdr:nvSpPr>
        <xdr:cNvPr id="234" name="Line 277"/>
        <xdr:cNvSpPr>
          <a:spLocks/>
        </xdr:cNvSpPr>
      </xdr:nvSpPr>
      <xdr:spPr>
        <a:xfrm>
          <a:off x="132016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43</xdr:row>
      <xdr:rowOff>95250</xdr:rowOff>
    </xdr:from>
    <xdr:to>
      <xdr:col>50</xdr:col>
      <xdr:colOff>247650</xdr:colOff>
      <xdr:row>43</xdr:row>
      <xdr:rowOff>95250</xdr:rowOff>
    </xdr:to>
    <xdr:sp>
      <xdr:nvSpPr>
        <xdr:cNvPr id="235" name="Line 278"/>
        <xdr:cNvSpPr>
          <a:spLocks/>
        </xdr:cNvSpPr>
      </xdr:nvSpPr>
      <xdr:spPr>
        <a:xfrm>
          <a:off x="157162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95250</xdr:rowOff>
    </xdr:from>
    <xdr:to>
      <xdr:col>58</xdr:col>
      <xdr:colOff>247650</xdr:colOff>
      <xdr:row>43</xdr:row>
      <xdr:rowOff>95250</xdr:rowOff>
    </xdr:to>
    <xdr:sp>
      <xdr:nvSpPr>
        <xdr:cNvPr id="236" name="Line 279"/>
        <xdr:cNvSpPr>
          <a:spLocks/>
        </xdr:cNvSpPr>
      </xdr:nvSpPr>
      <xdr:spPr>
        <a:xfrm>
          <a:off x="18230850" y="7153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57</xdr:row>
      <xdr:rowOff>95250</xdr:rowOff>
    </xdr:from>
    <xdr:to>
      <xdr:col>2</xdr:col>
      <xdr:colOff>247650</xdr:colOff>
      <xdr:row>57</xdr:row>
      <xdr:rowOff>95250</xdr:rowOff>
    </xdr:to>
    <xdr:sp>
      <xdr:nvSpPr>
        <xdr:cNvPr id="237" name="Line 280"/>
        <xdr:cNvSpPr>
          <a:spLocks/>
        </xdr:cNvSpPr>
      </xdr:nvSpPr>
      <xdr:spPr>
        <a:xfrm>
          <a:off x="6286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57</xdr:row>
      <xdr:rowOff>95250</xdr:rowOff>
    </xdr:from>
    <xdr:to>
      <xdr:col>2</xdr:col>
      <xdr:colOff>247650</xdr:colOff>
      <xdr:row>61</xdr:row>
      <xdr:rowOff>95250</xdr:rowOff>
    </xdr:to>
    <xdr:sp>
      <xdr:nvSpPr>
        <xdr:cNvPr id="238" name="Line 281"/>
        <xdr:cNvSpPr>
          <a:spLocks/>
        </xdr:cNvSpPr>
      </xdr:nvSpPr>
      <xdr:spPr>
        <a:xfrm>
          <a:off x="6381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57</xdr:row>
      <xdr:rowOff>95250</xdr:rowOff>
    </xdr:from>
    <xdr:to>
      <xdr:col>4</xdr:col>
      <xdr:colOff>266700</xdr:colOff>
      <xdr:row>57</xdr:row>
      <xdr:rowOff>104775</xdr:rowOff>
    </xdr:to>
    <xdr:sp>
      <xdr:nvSpPr>
        <xdr:cNvPr id="239" name="Line 282"/>
        <xdr:cNvSpPr>
          <a:spLocks/>
        </xdr:cNvSpPr>
      </xdr:nvSpPr>
      <xdr:spPr>
        <a:xfrm flipV="1">
          <a:off x="12668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57</xdr:row>
      <xdr:rowOff>95250</xdr:rowOff>
    </xdr:from>
    <xdr:to>
      <xdr:col>4</xdr:col>
      <xdr:colOff>285750</xdr:colOff>
      <xdr:row>61</xdr:row>
      <xdr:rowOff>95250</xdr:rowOff>
    </xdr:to>
    <xdr:sp>
      <xdr:nvSpPr>
        <xdr:cNvPr id="240" name="Line 283"/>
        <xdr:cNvSpPr>
          <a:spLocks/>
        </xdr:cNvSpPr>
      </xdr:nvSpPr>
      <xdr:spPr>
        <a:xfrm>
          <a:off x="12668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95250</xdr:rowOff>
    </xdr:from>
    <xdr:to>
      <xdr:col>8</xdr:col>
      <xdr:colOff>266700</xdr:colOff>
      <xdr:row>57</xdr:row>
      <xdr:rowOff>104775</xdr:rowOff>
    </xdr:to>
    <xdr:sp>
      <xdr:nvSpPr>
        <xdr:cNvPr id="241" name="Line 284"/>
        <xdr:cNvSpPr>
          <a:spLocks/>
        </xdr:cNvSpPr>
      </xdr:nvSpPr>
      <xdr:spPr>
        <a:xfrm flipV="1">
          <a:off x="25241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95250</xdr:rowOff>
    </xdr:from>
    <xdr:to>
      <xdr:col>8</xdr:col>
      <xdr:colOff>285750</xdr:colOff>
      <xdr:row>61</xdr:row>
      <xdr:rowOff>95250</xdr:rowOff>
    </xdr:to>
    <xdr:sp>
      <xdr:nvSpPr>
        <xdr:cNvPr id="242" name="Line 285"/>
        <xdr:cNvSpPr>
          <a:spLocks/>
        </xdr:cNvSpPr>
      </xdr:nvSpPr>
      <xdr:spPr>
        <a:xfrm>
          <a:off x="25241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57</xdr:row>
      <xdr:rowOff>95250</xdr:rowOff>
    </xdr:from>
    <xdr:to>
      <xdr:col>6</xdr:col>
      <xdr:colOff>257175</xdr:colOff>
      <xdr:row>57</xdr:row>
      <xdr:rowOff>95250</xdr:rowOff>
    </xdr:to>
    <xdr:sp>
      <xdr:nvSpPr>
        <xdr:cNvPr id="243" name="Line 286"/>
        <xdr:cNvSpPr>
          <a:spLocks/>
        </xdr:cNvSpPr>
      </xdr:nvSpPr>
      <xdr:spPr>
        <a:xfrm>
          <a:off x="18859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57</xdr:row>
      <xdr:rowOff>95250</xdr:rowOff>
    </xdr:from>
    <xdr:to>
      <xdr:col>6</xdr:col>
      <xdr:colOff>276225</xdr:colOff>
      <xdr:row>61</xdr:row>
      <xdr:rowOff>95250</xdr:rowOff>
    </xdr:to>
    <xdr:sp>
      <xdr:nvSpPr>
        <xdr:cNvPr id="244" name="Line 287"/>
        <xdr:cNvSpPr>
          <a:spLocks/>
        </xdr:cNvSpPr>
      </xdr:nvSpPr>
      <xdr:spPr>
        <a:xfrm>
          <a:off x="19050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245" name="Line 288"/>
        <xdr:cNvSpPr>
          <a:spLocks/>
        </xdr:cNvSpPr>
      </xdr:nvSpPr>
      <xdr:spPr>
        <a:xfrm>
          <a:off x="3143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95250</xdr:rowOff>
    </xdr:from>
    <xdr:to>
      <xdr:col>10</xdr:col>
      <xdr:colOff>247650</xdr:colOff>
      <xdr:row>61</xdr:row>
      <xdr:rowOff>95250</xdr:rowOff>
    </xdr:to>
    <xdr:sp>
      <xdr:nvSpPr>
        <xdr:cNvPr id="246" name="Line 289"/>
        <xdr:cNvSpPr>
          <a:spLocks/>
        </xdr:cNvSpPr>
      </xdr:nvSpPr>
      <xdr:spPr>
        <a:xfrm>
          <a:off x="31527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57</xdr:row>
      <xdr:rowOff>95250</xdr:rowOff>
    </xdr:from>
    <xdr:to>
      <xdr:col>12</xdr:col>
      <xdr:colOff>266700</xdr:colOff>
      <xdr:row>57</xdr:row>
      <xdr:rowOff>104775</xdr:rowOff>
    </xdr:to>
    <xdr:sp>
      <xdr:nvSpPr>
        <xdr:cNvPr id="247" name="Line 290"/>
        <xdr:cNvSpPr>
          <a:spLocks/>
        </xdr:cNvSpPr>
      </xdr:nvSpPr>
      <xdr:spPr>
        <a:xfrm flipV="1">
          <a:off x="37814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57</xdr:row>
      <xdr:rowOff>95250</xdr:rowOff>
    </xdr:from>
    <xdr:to>
      <xdr:col>12</xdr:col>
      <xdr:colOff>285750</xdr:colOff>
      <xdr:row>61</xdr:row>
      <xdr:rowOff>95250</xdr:rowOff>
    </xdr:to>
    <xdr:sp>
      <xdr:nvSpPr>
        <xdr:cNvPr id="248" name="Line 291"/>
        <xdr:cNvSpPr>
          <a:spLocks/>
        </xdr:cNvSpPr>
      </xdr:nvSpPr>
      <xdr:spPr>
        <a:xfrm>
          <a:off x="37814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57</xdr:row>
      <xdr:rowOff>95250</xdr:rowOff>
    </xdr:from>
    <xdr:to>
      <xdr:col>16</xdr:col>
      <xdr:colOff>266700</xdr:colOff>
      <xdr:row>57</xdr:row>
      <xdr:rowOff>104775</xdr:rowOff>
    </xdr:to>
    <xdr:sp>
      <xdr:nvSpPr>
        <xdr:cNvPr id="249" name="Line 292"/>
        <xdr:cNvSpPr>
          <a:spLocks/>
        </xdr:cNvSpPr>
      </xdr:nvSpPr>
      <xdr:spPr>
        <a:xfrm flipV="1">
          <a:off x="50387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57</xdr:row>
      <xdr:rowOff>95250</xdr:rowOff>
    </xdr:from>
    <xdr:to>
      <xdr:col>16</xdr:col>
      <xdr:colOff>285750</xdr:colOff>
      <xdr:row>61</xdr:row>
      <xdr:rowOff>95250</xdr:rowOff>
    </xdr:to>
    <xdr:sp>
      <xdr:nvSpPr>
        <xdr:cNvPr id="250" name="Line 293"/>
        <xdr:cNvSpPr>
          <a:spLocks/>
        </xdr:cNvSpPr>
      </xdr:nvSpPr>
      <xdr:spPr>
        <a:xfrm>
          <a:off x="50387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57</xdr:row>
      <xdr:rowOff>95250</xdr:rowOff>
    </xdr:from>
    <xdr:to>
      <xdr:col>14</xdr:col>
      <xdr:colOff>257175</xdr:colOff>
      <xdr:row>57</xdr:row>
      <xdr:rowOff>95250</xdr:rowOff>
    </xdr:to>
    <xdr:sp>
      <xdr:nvSpPr>
        <xdr:cNvPr id="251" name="Line 294"/>
        <xdr:cNvSpPr>
          <a:spLocks/>
        </xdr:cNvSpPr>
      </xdr:nvSpPr>
      <xdr:spPr>
        <a:xfrm>
          <a:off x="44005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57</xdr:row>
      <xdr:rowOff>95250</xdr:rowOff>
    </xdr:from>
    <xdr:to>
      <xdr:col>14</xdr:col>
      <xdr:colOff>276225</xdr:colOff>
      <xdr:row>61</xdr:row>
      <xdr:rowOff>95250</xdr:rowOff>
    </xdr:to>
    <xdr:sp>
      <xdr:nvSpPr>
        <xdr:cNvPr id="252" name="Line 295"/>
        <xdr:cNvSpPr>
          <a:spLocks/>
        </xdr:cNvSpPr>
      </xdr:nvSpPr>
      <xdr:spPr>
        <a:xfrm>
          <a:off x="44196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253" name="Line 296"/>
        <xdr:cNvSpPr>
          <a:spLocks/>
        </xdr:cNvSpPr>
      </xdr:nvSpPr>
      <xdr:spPr>
        <a:xfrm>
          <a:off x="5657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57</xdr:row>
      <xdr:rowOff>95250</xdr:rowOff>
    </xdr:from>
    <xdr:to>
      <xdr:col>18</xdr:col>
      <xdr:colOff>247650</xdr:colOff>
      <xdr:row>61</xdr:row>
      <xdr:rowOff>95250</xdr:rowOff>
    </xdr:to>
    <xdr:sp>
      <xdr:nvSpPr>
        <xdr:cNvPr id="254" name="Line 297"/>
        <xdr:cNvSpPr>
          <a:spLocks/>
        </xdr:cNvSpPr>
      </xdr:nvSpPr>
      <xdr:spPr>
        <a:xfrm>
          <a:off x="56673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57</xdr:row>
      <xdr:rowOff>95250</xdr:rowOff>
    </xdr:from>
    <xdr:to>
      <xdr:col>20</xdr:col>
      <xdr:colOff>266700</xdr:colOff>
      <xdr:row>57</xdr:row>
      <xdr:rowOff>104775</xdr:rowOff>
    </xdr:to>
    <xdr:sp>
      <xdr:nvSpPr>
        <xdr:cNvPr id="255" name="Line 298"/>
        <xdr:cNvSpPr>
          <a:spLocks/>
        </xdr:cNvSpPr>
      </xdr:nvSpPr>
      <xdr:spPr>
        <a:xfrm flipV="1">
          <a:off x="62960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57</xdr:row>
      <xdr:rowOff>95250</xdr:rowOff>
    </xdr:from>
    <xdr:to>
      <xdr:col>20</xdr:col>
      <xdr:colOff>285750</xdr:colOff>
      <xdr:row>61</xdr:row>
      <xdr:rowOff>95250</xdr:rowOff>
    </xdr:to>
    <xdr:sp>
      <xdr:nvSpPr>
        <xdr:cNvPr id="256" name="Line 299"/>
        <xdr:cNvSpPr>
          <a:spLocks/>
        </xdr:cNvSpPr>
      </xdr:nvSpPr>
      <xdr:spPr>
        <a:xfrm>
          <a:off x="62960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57</xdr:row>
      <xdr:rowOff>95250</xdr:rowOff>
    </xdr:from>
    <xdr:to>
      <xdr:col>24</xdr:col>
      <xdr:colOff>266700</xdr:colOff>
      <xdr:row>57</xdr:row>
      <xdr:rowOff>104775</xdr:rowOff>
    </xdr:to>
    <xdr:sp>
      <xdr:nvSpPr>
        <xdr:cNvPr id="257" name="Line 300"/>
        <xdr:cNvSpPr>
          <a:spLocks/>
        </xdr:cNvSpPr>
      </xdr:nvSpPr>
      <xdr:spPr>
        <a:xfrm flipV="1">
          <a:off x="75533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57</xdr:row>
      <xdr:rowOff>95250</xdr:rowOff>
    </xdr:from>
    <xdr:to>
      <xdr:col>24</xdr:col>
      <xdr:colOff>285750</xdr:colOff>
      <xdr:row>61</xdr:row>
      <xdr:rowOff>95250</xdr:rowOff>
    </xdr:to>
    <xdr:sp>
      <xdr:nvSpPr>
        <xdr:cNvPr id="258" name="Line 301"/>
        <xdr:cNvSpPr>
          <a:spLocks/>
        </xdr:cNvSpPr>
      </xdr:nvSpPr>
      <xdr:spPr>
        <a:xfrm>
          <a:off x="75533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57</xdr:row>
      <xdr:rowOff>95250</xdr:rowOff>
    </xdr:from>
    <xdr:to>
      <xdr:col>22</xdr:col>
      <xdr:colOff>257175</xdr:colOff>
      <xdr:row>57</xdr:row>
      <xdr:rowOff>95250</xdr:rowOff>
    </xdr:to>
    <xdr:sp>
      <xdr:nvSpPr>
        <xdr:cNvPr id="259" name="Line 302"/>
        <xdr:cNvSpPr>
          <a:spLocks/>
        </xdr:cNvSpPr>
      </xdr:nvSpPr>
      <xdr:spPr>
        <a:xfrm>
          <a:off x="69151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57</xdr:row>
      <xdr:rowOff>95250</xdr:rowOff>
    </xdr:from>
    <xdr:to>
      <xdr:col>22</xdr:col>
      <xdr:colOff>276225</xdr:colOff>
      <xdr:row>61</xdr:row>
      <xdr:rowOff>95250</xdr:rowOff>
    </xdr:to>
    <xdr:sp>
      <xdr:nvSpPr>
        <xdr:cNvPr id="260" name="Line 303"/>
        <xdr:cNvSpPr>
          <a:spLocks/>
        </xdr:cNvSpPr>
      </xdr:nvSpPr>
      <xdr:spPr>
        <a:xfrm>
          <a:off x="69342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261" name="Line 304"/>
        <xdr:cNvSpPr>
          <a:spLocks/>
        </xdr:cNvSpPr>
      </xdr:nvSpPr>
      <xdr:spPr>
        <a:xfrm>
          <a:off x="81724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57</xdr:row>
      <xdr:rowOff>95250</xdr:rowOff>
    </xdr:from>
    <xdr:to>
      <xdr:col>26</xdr:col>
      <xdr:colOff>247650</xdr:colOff>
      <xdr:row>61</xdr:row>
      <xdr:rowOff>95250</xdr:rowOff>
    </xdr:to>
    <xdr:sp>
      <xdr:nvSpPr>
        <xdr:cNvPr id="262" name="Line 305"/>
        <xdr:cNvSpPr>
          <a:spLocks/>
        </xdr:cNvSpPr>
      </xdr:nvSpPr>
      <xdr:spPr>
        <a:xfrm>
          <a:off x="81819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57</xdr:row>
      <xdr:rowOff>95250</xdr:rowOff>
    </xdr:from>
    <xdr:to>
      <xdr:col>28</xdr:col>
      <xdr:colOff>266700</xdr:colOff>
      <xdr:row>57</xdr:row>
      <xdr:rowOff>104775</xdr:rowOff>
    </xdr:to>
    <xdr:sp>
      <xdr:nvSpPr>
        <xdr:cNvPr id="263" name="Line 306"/>
        <xdr:cNvSpPr>
          <a:spLocks/>
        </xdr:cNvSpPr>
      </xdr:nvSpPr>
      <xdr:spPr>
        <a:xfrm flipV="1">
          <a:off x="88106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57</xdr:row>
      <xdr:rowOff>95250</xdr:rowOff>
    </xdr:from>
    <xdr:to>
      <xdr:col>28</xdr:col>
      <xdr:colOff>285750</xdr:colOff>
      <xdr:row>61</xdr:row>
      <xdr:rowOff>95250</xdr:rowOff>
    </xdr:to>
    <xdr:sp>
      <xdr:nvSpPr>
        <xdr:cNvPr id="264" name="Line 307"/>
        <xdr:cNvSpPr>
          <a:spLocks/>
        </xdr:cNvSpPr>
      </xdr:nvSpPr>
      <xdr:spPr>
        <a:xfrm>
          <a:off x="88106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57</xdr:row>
      <xdr:rowOff>95250</xdr:rowOff>
    </xdr:from>
    <xdr:to>
      <xdr:col>32</xdr:col>
      <xdr:colOff>266700</xdr:colOff>
      <xdr:row>57</xdr:row>
      <xdr:rowOff>104775</xdr:rowOff>
    </xdr:to>
    <xdr:sp>
      <xdr:nvSpPr>
        <xdr:cNvPr id="265" name="Line 308"/>
        <xdr:cNvSpPr>
          <a:spLocks/>
        </xdr:cNvSpPr>
      </xdr:nvSpPr>
      <xdr:spPr>
        <a:xfrm flipV="1">
          <a:off x="100679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57</xdr:row>
      <xdr:rowOff>95250</xdr:rowOff>
    </xdr:from>
    <xdr:to>
      <xdr:col>32</xdr:col>
      <xdr:colOff>285750</xdr:colOff>
      <xdr:row>61</xdr:row>
      <xdr:rowOff>95250</xdr:rowOff>
    </xdr:to>
    <xdr:sp>
      <xdr:nvSpPr>
        <xdr:cNvPr id="266" name="Line 309"/>
        <xdr:cNvSpPr>
          <a:spLocks/>
        </xdr:cNvSpPr>
      </xdr:nvSpPr>
      <xdr:spPr>
        <a:xfrm>
          <a:off x="100679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57</xdr:row>
      <xdr:rowOff>95250</xdr:rowOff>
    </xdr:from>
    <xdr:to>
      <xdr:col>30</xdr:col>
      <xdr:colOff>257175</xdr:colOff>
      <xdr:row>57</xdr:row>
      <xdr:rowOff>95250</xdr:rowOff>
    </xdr:to>
    <xdr:sp>
      <xdr:nvSpPr>
        <xdr:cNvPr id="267" name="Line 310"/>
        <xdr:cNvSpPr>
          <a:spLocks/>
        </xdr:cNvSpPr>
      </xdr:nvSpPr>
      <xdr:spPr>
        <a:xfrm>
          <a:off x="94297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57</xdr:row>
      <xdr:rowOff>95250</xdr:rowOff>
    </xdr:from>
    <xdr:to>
      <xdr:col>30</xdr:col>
      <xdr:colOff>276225</xdr:colOff>
      <xdr:row>61</xdr:row>
      <xdr:rowOff>95250</xdr:rowOff>
    </xdr:to>
    <xdr:sp>
      <xdr:nvSpPr>
        <xdr:cNvPr id="268" name="Line 311"/>
        <xdr:cNvSpPr>
          <a:spLocks/>
        </xdr:cNvSpPr>
      </xdr:nvSpPr>
      <xdr:spPr>
        <a:xfrm>
          <a:off x="94488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269" name="Line 312"/>
        <xdr:cNvSpPr>
          <a:spLocks/>
        </xdr:cNvSpPr>
      </xdr:nvSpPr>
      <xdr:spPr>
        <a:xfrm>
          <a:off x="106870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57</xdr:row>
      <xdr:rowOff>95250</xdr:rowOff>
    </xdr:from>
    <xdr:to>
      <xdr:col>34</xdr:col>
      <xdr:colOff>247650</xdr:colOff>
      <xdr:row>61</xdr:row>
      <xdr:rowOff>95250</xdr:rowOff>
    </xdr:to>
    <xdr:sp>
      <xdr:nvSpPr>
        <xdr:cNvPr id="270" name="Line 313"/>
        <xdr:cNvSpPr>
          <a:spLocks/>
        </xdr:cNvSpPr>
      </xdr:nvSpPr>
      <xdr:spPr>
        <a:xfrm>
          <a:off x="106965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57</xdr:row>
      <xdr:rowOff>95250</xdr:rowOff>
    </xdr:from>
    <xdr:to>
      <xdr:col>36</xdr:col>
      <xdr:colOff>266700</xdr:colOff>
      <xdr:row>57</xdr:row>
      <xdr:rowOff>104775</xdr:rowOff>
    </xdr:to>
    <xdr:sp>
      <xdr:nvSpPr>
        <xdr:cNvPr id="271" name="Line 314"/>
        <xdr:cNvSpPr>
          <a:spLocks/>
        </xdr:cNvSpPr>
      </xdr:nvSpPr>
      <xdr:spPr>
        <a:xfrm flipV="1">
          <a:off x="113252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57</xdr:row>
      <xdr:rowOff>95250</xdr:rowOff>
    </xdr:from>
    <xdr:to>
      <xdr:col>36</xdr:col>
      <xdr:colOff>285750</xdr:colOff>
      <xdr:row>61</xdr:row>
      <xdr:rowOff>95250</xdr:rowOff>
    </xdr:to>
    <xdr:sp>
      <xdr:nvSpPr>
        <xdr:cNvPr id="272" name="Line 315"/>
        <xdr:cNvSpPr>
          <a:spLocks/>
        </xdr:cNvSpPr>
      </xdr:nvSpPr>
      <xdr:spPr>
        <a:xfrm>
          <a:off x="113252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57</xdr:row>
      <xdr:rowOff>95250</xdr:rowOff>
    </xdr:from>
    <xdr:to>
      <xdr:col>40</xdr:col>
      <xdr:colOff>266700</xdr:colOff>
      <xdr:row>57</xdr:row>
      <xdr:rowOff>104775</xdr:rowOff>
    </xdr:to>
    <xdr:sp>
      <xdr:nvSpPr>
        <xdr:cNvPr id="273" name="Line 316"/>
        <xdr:cNvSpPr>
          <a:spLocks/>
        </xdr:cNvSpPr>
      </xdr:nvSpPr>
      <xdr:spPr>
        <a:xfrm flipV="1">
          <a:off x="125825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57</xdr:row>
      <xdr:rowOff>95250</xdr:rowOff>
    </xdr:from>
    <xdr:to>
      <xdr:col>40</xdr:col>
      <xdr:colOff>285750</xdr:colOff>
      <xdr:row>61</xdr:row>
      <xdr:rowOff>95250</xdr:rowOff>
    </xdr:to>
    <xdr:sp>
      <xdr:nvSpPr>
        <xdr:cNvPr id="274" name="Line 317"/>
        <xdr:cNvSpPr>
          <a:spLocks/>
        </xdr:cNvSpPr>
      </xdr:nvSpPr>
      <xdr:spPr>
        <a:xfrm>
          <a:off x="125825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57</xdr:row>
      <xdr:rowOff>95250</xdr:rowOff>
    </xdr:from>
    <xdr:to>
      <xdr:col>38</xdr:col>
      <xdr:colOff>257175</xdr:colOff>
      <xdr:row>57</xdr:row>
      <xdr:rowOff>95250</xdr:rowOff>
    </xdr:to>
    <xdr:sp>
      <xdr:nvSpPr>
        <xdr:cNvPr id="275" name="Line 318"/>
        <xdr:cNvSpPr>
          <a:spLocks/>
        </xdr:cNvSpPr>
      </xdr:nvSpPr>
      <xdr:spPr>
        <a:xfrm>
          <a:off x="119443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57</xdr:row>
      <xdr:rowOff>95250</xdr:rowOff>
    </xdr:from>
    <xdr:to>
      <xdr:col>38</xdr:col>
      <xdr:colOff>276225</xdr:colOff>
      <xdr:row>61</xdr:row>
      <xdr:rowOff>95250</xdr:rowOff>
    </xdr:to>
    <xdr:sp>
      <xdr:nvSpPr>
        <xdr:cNvPr id="276" name="Line 319"/>
        <xdr:cNvSpPr>
          <a:spLocks/>
        </xdr:cNvSpPr>
      </xdr:nvSpPr>
      <xdr:spPr>
        <a:xfrm>
          <a:off x="119634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277" name="Line 320"/>
        <xdr:cNvSpPr>
          <a:spLocks/>
        </xdr:cNvSpPr>
      </xdr:nvSpPr>
      <xdr:spPr>
        <a:xfrm>
          <a:off x="132016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57</xdr:row>
      <xdr:rowOff>95250</xdr:rowOff>
    </xdr:from>
    <xdr:to>
      <xdr:col>42</xdr:col>
      <xdr:colOff>247650</xdr:colOff>
      <xdr:row>61</xdr:row>
      <xdr:rowOff>95250</xdr:rowOff>
    </xdr:to>
    <xdr:sp>
      <xdr:nvSpPr>
        <xdr:cNvPr id="278" name="Line 321"/>
        <xdr:cNvSpPr>
          <a:spLocks/>
        </xdr:cNvSpPr>
      </xdr:nvSpPr>
      <xdr:spPr>
        <a:xfrm>
          <a:off x="132111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57</xdr:row>
      <xdr:rowOff>95250</xdr:rowOff>
    </xdr:from>
    <xdr:to>
      <xdr:col>44</xdr:col>
      <xdr:colOff>266700</xdr:colOff>
      <xdr:row>57</xdr:row>
      <xdr:rowOff>104775</xdr:rowOff>
    </xdr:to>
    <xdr:sp>
      <xdr:nvSpPr>
        <xdr:cNvPr id="279" name="Line 322"/>
        <xdr:cNvSpPr>
          <a:spLocks/>
        </xdr:cNvSpPr>
      </xdr:nvSpPr>
      <xdr:spPr>
        <a:xfrm flipV="1">
          <a:off x="138398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57</xdr:row>
      <xdr:rowOff>95250</xdr:rowOff>
    </xdr:from>
    <xdr:to>
      <xdr:col>44</xdr:col>
      <xdr:colOff>285750</xdr:colOff>
      <xdr:row>61</xdr:row>
      <xdr:rowOff>95250</xdr:rowOff>
    </xdr:to>
    <xdr:sp>
      <xdr:nvSpPr>
        <xdr:cNvPr id="280" name="Line 323"/>
        <xdr:cNvSpPr>
          <a:spLocks/>
        </xdr:cNvSpPr>
      </xdr:nvSpPr>
      <xdr:spPr>
        <a:xfrm>
          <a:off x="138398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57</xdr:row>
      <xdr:rowOff>95250</xdr:rowOff>
    </xdr:from>
    <xdr:to>
      <xdr:col>48</xdr:col>
      <xdr:colOff>266700</xdr:colOff>
      <xdr:row>57</xdr:row>
      <xdr:rowOff>104775</xdr:rowOff>
    </xdr:to>
    <xdr:sp>
      <xdr:nvSpPr>
        <xdr:cNvPr id="281" name="Line 324"/>
        <xdr:cNvSpPr>
          <a:spLocks/>
        </xdr:cNvSpPr>
      </xdr:nvSpPr>
      <xdr:spPr>
        <a:xfrm flipV="1">
          <a:off x="150971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57</xdr:row>
      <xdr:rowOff>95250</xdr:rowOff>
    </xdr:from>
    <xdr:to>
      <xdr:col>48</xdr:col>
      <xdr:colOff>285750</xdr:colOff>
      <xdr:row>61</xdr:row>
      <xdr:rowOff>95250</xdr:rowOff>
    </xdr:to>
    <xdr:sp>
      <xdr:nvSpPr>
        <xdr:cNvPr id="282" name="Line 325"/>
        <xdr:cNvSpPr>
          <a:spLocks/>
        </xdr:cNvSpPr>
      </xdr:nvSpPr>
      <xdr:spPr>
        <a:xfrm>
          <a:off x="150971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57</xdr:row>
      <xdr:rowOff>95250</xdr:rowOff>
    </xdr:from>
    <xdr:to>
      <xdr:col>46</xdr:col>
      <xdr:colOff>257175</xdr:colOff>
      <xdr:row>57</xdr:row>
      <xdr:rowOff>95250</xdr:rowOff>
    </xdr:to>
    <xdr:sp>
      <xdr:nvSpPr>
        <xdr:cNvPr id="283" name="Line 326"/>
        <xdr:cNvSpPr>
          <a:spLocks/>
        </xdr:cNvSpPr>
      </xdr:nvSpPr>
      <xdr:spPr>
        <a:xfrm>
          <a:off x="144589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57</xdr:row>
      <xdr:rowOff>95250</xdr:rowOff>
    </xdr:from>
    <xdr:to>
      <xdr:col>46</xdr:col>
      <xdr:colOff>276225</xdr:colOff>
      <xdr:row>61</xdr:row>
      <xdr:rowOff>95250</xdr:rowOff>
    </xdr:to>
    <xdr:sp>
      <xdr:nvSpPr>
        <xdr:cNvPr id="284" name="Line 327"/>
        <xdr:cNvSpPr>
          <a:spLocks/>
        </xdr:cNvSpPr>
      </xdr:nvSpPr>
      <xdr:spPr>
        <a:xfrm>
          <a:off x="144780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285" name="Line 328"/>
        <xdr:cNvSpPr>
          <a:spLocks/>
        </xdr:cNvSpPr>
      </xdr:nvSpPr>
      <xdr:spPr>
        <a:xfrm>
          <a:off x="15716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57</xdr:row>
      <xdr:rowOff>95250</xdr:rowOff>
    </xdr:from>
    <xdr:to>
      <xdr:col>50</xdr:col>
      <xdr:colOff>247650</xdr:colOff>
      <xdr:row>61</xdr:row>
      <xdr:rowOff>95250</xdr:rowOff>
    </xdr:to>
    <xdr:sp>
      <xdr:nvSpPr>
        <xdr:cNvPr id="286" name="Line 329"/>
        <xdr:cNvSpPr>
          <a:spLocks/>
        </xdr:cNvSpPr>
      </xdr:nvSpPr>
      <xdr:spPr>
        <a:xfrm>
          <a:off x="157257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57</xdr:row>
      <xdr:rowOff>95250</xdr:rowOff>
    </xdr:from>
    <xdr:to>
      <xdr:col>52</xdr:col>
      <xdr:colOff>266700</xdr:colOff>
      <xdr:row>57</xdr:row>
      <xdr:rowOff>104775</xdr:rowOff>
    </xdr:to>
    <xdr:sp>
      <xdr:nvSpPr>
        <xdr:cNvPr id="287" name="Line 330"/>
        <xdr:cNvSpPr>
          <a:spLocks/>
        </xdr:cNvSpPr>
      </xdr:nvSpPr>
      <xdr:spPr>
        <a:xfrm flipV="1">
          <a:off x="163544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57</xdr:row>
      <xdr:rowOff>95250</xdr:rowOff>
    </xdr:from>
    <xdr:to>
      <xdr:col>52</xdr:col>
      <xdr:colOff>285750</xdr:colOff>
      <xdr:row>61</xdr:row>
      <xdr:rowOff>95250</xdr:rowOff>
    </xdr:to>
    <xdr:sp>
      <xdr:nvSpPr>
        <xdr:cNvPr id="288" name="Line 331"/>
        <xdr:cNvSpPr>
          <a:spLocks/>
        </xdr:cNvSpPr>
      </xdr:nvSpPr>
      <xdr:spPr>
        <a:xfrm>
          <a:off x="163544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57</xdr:row>
      <xdr:rowOff>95250</xdr:rowOff>
    </xdr:from>
    <xdr:to>
      <xdr:col>56</xdr:col>
      <xdr:colOff>266700</xdr:colOff>
      <xdr:row>57</xdr:row>
      <xdr:rowOff>104775</xdr:rowOff>
    </xdr:to>
    <xdr:sp>
      <xdr:nvSpPr>
        <xdr:cNvPr id="289" name="Line 332"/>
        <xdr:cNvSpPr>
          <a:spLocks/>
        </xdr:cNvSpPr>
      </xdr:nvSpPr>
      <xdr:spPr>
        <a:xfrm flipV="1">
          <a:off x="17611725" y="943927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57</xdr:row>
      <xdr:rowOff>95250</xdr:rowOff>
    </xdr:from>
    <xdr:to>
      <xdr:col>56</xdr:col>
      <xdr:colOff>285750</xdr:colOff>
      <xdr:row>61</xdr:row>
      <xdr:rowOff>95250</xdr:rowOff>
    </xdr:to>
    <xdr:sp>
      <xdr:nvSpPr>
        <xdr:cNvPr id="290" name="Line 333"/>
        <xdr:cNvSpPr>
          <a:spLocks/>
        </xdr:cNvSpPr>
      </xdr:nvSpPr>
      <xdr:spPr>
        <a:xfrm>
          <a:off x="17611725" y="943927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57</xdr:row>
      <xdr:rowOff>95250</xdr:rowOff>
    </xdr:from>
    <xdr:to>
      <xdr:col>54</xdr:col>
      <xdr:colOff>257175</xdr:colOff>
      <xdr:row>57</xdr:row>
      <xdr:rowOff>95250</xdr:rowOff>
    </xdr:to>
    <xdr:sp>
      <xdr:nvSpPr>
        <xdr:cNvPr id="291" name="Line 334"/>
        <xdr:cNvSpPr>
          <a:spLocks/>
        </xdr:cNvSpPr>
      </xdr:nvSpPr>
      <xdr:spPr>
        <a:xfrm>
          <a:off x="169735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57</xdr:row>
      <xdr:rowOff>95250</xdr:rowOff>
    </xdr:from>
    <xdr:to>
      <xdr:col>54</xdr:col>
      <xdr:colOff>276225</xdr:colOff>
      <xdr:row>61</xdr:row>
      <xdr:rowOff>95250</xdr:rowOff>
    </xdr:to>
    <xdr:sp>
      <xdr:nvSpPr>
        <xdr:cNvPr id="292" name="Line 335"/>
        <xdr:cNvSpPr>
          <a:spLocks/>
        </xdr:cNvSpPr>
      </xdr:nvSpPr>
      <xdr:spPr>
        <a:xfrm>
          <a:off x="16992600" y="943927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293" name="Line 336"/>
        <xdr:cNvSpPr>
          <a:spLocks/>
        </xdr:cNvSpPr>
      </xdr:nvSpPr>
      <xdr:spPr>
        <a:xfrm>
          <a:off x="18230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57</xdr:row>
      <xdr:rowOff>95250</xdr:rowOff>
    </xdr:from>
    <xdr:to>
      <xdr:col>58</xdr:col>
      <xdr:colOff>247650</xdr:colOff>
      <xdr:row>61</xdr:row>
      <xdr:rowOff>95250</xdr:rowOff>
    </xdr:to>
    <xdr:sp>
      <xdr:nvSpPr>
        <xdr:cNvPr id="294" name="Line 337"/>
        <xdr:cNvSpPr>
          <a:spLocks/>
        </xdr:cNvSpPr>
      </xdr:nvSpPr>
      <xdr:spPr>
        <a:xfrm>
          <a:off x="18240375" y="943927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295" name="Line 338"/>
        <xdr:cNvSpPr>
          <a:spLocks/>
        </xdr:cNvSpPr>
      </xdr:nvSpPr>
      <xdr:spPr>
        <a:xfrm>
          <a:off x="3143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296" name="Line 339"/>
        <xdr:cNvSpPr>
          <a:spLocks/>
        </xdr:cNvSpPr>
      </xdr:nvSpPr>
      <xdr:spPr>
        <a:xfrm>
          <a:off x="5657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297" name="Line 340"/>
        <xdr:cNvSpPr>
          <a:spLocks/>
        </xdr:cNvSpPr>
      </xdr:nvSpPr>
      <xdr:spPr>
        <a:xfrm>
          <a:off x="81724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298" name="Line 341"/>
        <xdr:cNvSpPr>
          <a:spLocks/>
        </xdr:cNvSpPr>
      </xdr:nvSpPr>
      <xdr:spPr>
        <a:xfrm>
          <a:off x="106870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299" name="Line 342"/>
        <xdr:cNvSpPr>
          <a:spLocks/>
        </xdr:cNvSpPr>
      </xdr:nvSpPr>
      <xdr:spPr>
        <a:xfrm>
          <a:off x="132016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300" name="Line 343"/>
        <xdr:cNvSpPr>
          <a:spLocks/>
        </xdr:cNvSpPr>
      </xdr:nvSpPr>
      <xdr:spPr>
        <a:xfrm>
          <a:off x="15716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301" name="Line 344"/>
        <xdr:cNvSpPr>
          <a:spLocks/>
        </xdr:cNvSpPr>
      </xdr:nvSpPr>
      <xdr:spPr>
        <a:xfrm>
          <a:off x="18230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57</xdr:row>
      <xdr:rowOff>95250</xdr:rowOff>
    </xdr:from>
    <xdr:to>
      <xdr:col>14</xdr:col>
      <xdr:colOff>257175</xdr:colOff>
      <xdr:row>57</xdr:row>
      <xdr:rowOff>95250</xdr:rowOff>
    </xdr:to>
    <xdr:sp>
      <xdr:nvSpPr>
        <xdr:cNvPr id="302" name="Line 345"/>
        <xdr:cNvSpPr>
          <a:spLocks/>
        </xdr:cNvSpPr>
      </xdr:nvSpPr>
      <xdr:spPr>
        <a:xfrm>
          <a:off x="44005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57</xdr:row>
      <xdr:rowOff>95250</xdr:rowOff>
    </xdr:from>
    <xdr:to>
      <xdr:col>22</xdr:col>
      <xdr:colOff>257175</xdr:colOff>
      <xdr:row>57</xdr:row>
      <xdr:rowOff>95250</xdr:rowOff>
    </xdr:to>
    <xdr:sp>
      <xdr:nvSpPr>
        <xdr:cNvPr id="303" name="Line 346"/>
        <xdr:cNvSpPr>
          <a:spLocks/>
        </xdr:cNvSpPr>
      </xdr:nvSpPr>
      <xdr:spPr>
        <a:xfrm>
          <a:off x="69151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57</xdr:row>
      <xdr:rowOff>95250</xdr:rowOff>
    </xdr:from>
    <xdr:to>
      <xdr:col>30</xdr:col>
      <xdr:colOff>257175</xdr:colOff>
      <xdr:row>57</xdr:row>
      <xdr:rowOff>95250</xdr:rowOff>
    </xdr:to>
    <xdr:sp>
      <xdr:nvSpPr>
        <xdr:cNvPr id="304" name="Line 347"/>
        <xdr:cNvSpPr>
          <a:spLocks/>
        </xdr:cNvSpPr>
      </xdr:nvSpPr>
      <xdr:spPr>
        <a:xfrm>
          <a:off x="94297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57</xdr:row>
      <xdr:rowOff>95250</xdr:rowOff>
    </xdr:from>
    <xdr:to>
      <xdr:col>38</xdr:col>
      <xdr:colOff>257175</xdr:colOff>
      <xdr:row>57</xdr:row>
      <xdr:rowOff>95250</xdr:rowOff>
    </xdr:to>
    <xdr:sp>
      <xdr:nvSpPr>
        <xdr:cNvPr id="305" name="Line 348"/>
        <xdr:cNvSpPr>
          <a:spLocks/>
        </xdr:cNvSpPr>
      </xdr:nvSpPr>
      <xdr:spPr>
        <a:xfrm>
          <a:off x="119443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57</xdr:row>
      <xdr:rowOff>95250</xdr:rowOff>
    </xdr:from>
    <xdr:to>
      <xdr:col>46</xdr:col>
      <xdr:colOff>257175</xdr:colOff>
      <xdr:row>57</xdr:row>
      <xdr:rowOff>95250</xdr:rowOff>
    </xdr:to>
    <xdr:sp>
      <xdr:nvSpPr>
        <xdr:cNvPr id="306" name="Line 349"/>
        <xdr:cNvSpPr>
          <a:spLocks/>
        </xdr:cNvSpPr>
      </xdr:nvSpPr>
      <xdr:spPr>
        <a:xfrm>
          <a:off x="144589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57</xdr:row>
      <xdr:rowOff>95250</xdr:rowOff>
    </xdr:from>
    <xdr:to>
      <xdr:col>54</xdr:col>
      <xdr:colOff>257175</xdr:colOff>
      <xdr:row>57</xdr:row>
      <xdr:rowOff>95250</xdr:rowOff>
    </xdr:to>
    <xdr:sp>
      <xdr:nvSpPr>
        <xdr:cNvPr id="307" name="Line 350"/>
        <xdr:cNvSpPr>
          <a:spLocks/>
        </xdr:cNvSpPr>
      </xdr:nvSpPr>
      <xdr:spPr>
        <a:xfrm>
          <a:off x="16973550" y="9439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95250</xdr:rowOff>
    </xdr:from>
    <xdr:to>
      <xdr:col>10</xdr:col>
      <xdr:colOff>247650</xdr:colOff>
      <xdr:row>57</xdr:row>
      <xdr:rowOff>95250</xdr:rowOff>
    </xdr:to>
    <xdr:sp>
      <xdr:nvSpPr>
        <xdr:cNvPr id="308" name="Line 351"/>
        <xdr:cNvSpPr>
          <a:spLocks/>
        </xdr:cNvSpPr>
      </xdr:nvSpPr>
      <xdr:spPr>
        <a:xfrm>
          <a:off x="3143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57</xdr:row>
      <xdr:rowOff>95250</xdr:rowOff>
    </xdr:from>
    <xdr:to>
      <xdr:col>18</xdr:col>
      <xdr:colOff>247650</xdr:colOff>
      <xdr:row>57</xdr:row>
      <xdr:rowOff>95250</xdr:rowOff>
    </xdr:to>
    <xdr:sp>
      <xdr:nvSpPr>
        <xdr:cNvPr id="309" name="Line 352"/>
        <xdr:cNvSpPr>
          <a:spLocks/>
        </xdr:cNvSpPr>
      </xdr:nvSpPr>
      <xdr:spPr>
        <a:xfrm>
          <a:off x="5657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57</xdr:row>
      <xdr:rowOff>95250</xdr:rowOff>
    </xdr:from>
    <xdr:to>
      <xdr:col>26</xdr:col>
      <xdr:colOff>247650</xdr:colOff>
      <xdr:row>57</xdr:row>
      <xdr:rowOff>95250</xdr:rowOff>
    </xdr:to>
    <xdr:sp>
      <xdr:nvSpPr>
        <xdr:cNvPr id="310" name="Line 353"/>
        <xdr:cNvSpPr>
          <a:spLocks/>
        </xdr:cNvSpPr>
      </xdr:nvSpPr>
      <xdr:spPr>
        <a:xfrm>
          <a:off x="81724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57</xdr:row>
      <xdr:rowOff>95250</xdr:rowOff>
    </xdr:from>
    <xdr:to>
      <xdr:col>34</xdr:col>
      <xdr:colOff>247650</xdr:colOff>
      <xdr:row>57</xdr:row>
      <xdr:rowOff>95250</xdr:rowOff>
    </xdr:to>
    <xdr:sp>
      <xdr:nvSpPr>
        <xdr:cNvPr id="311" name="Line 354"/>
        <xdr:cNvSpPr>
          <a:spLocks/>
        </xdr:cNvSpPr>
      </xdr:nvSpPr>
      <xdr:spPr>
        <a:xfrm>
          <a:off x="106870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57</xdr:row>
      <xdr:rowOff>95250</xdr:rowOff>
    </xdr:from>
    <xdr:to>
      <xdr:col>42</xdr:col>
      <xdr:colOff>247650</xdr:colOff>
      <xdr:row>57</xdr:row>
      <xdr:rowOff>95250</xdr:rowOff>
    </xdr:to>
    <xdr:sp>
      <xdr:nvSpPr>
        <xdr:cNvPr id="312" name="Line 355"/>
        <xdr:cNvSpPr>
          <a:spLocks/>
        </xdr:cNvSpPr>
      </xdr:nvSpPr>
      <xdr:spPr>
        <a:xfrm>
          <a:off x="132016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57</xdr:row>
      <xdr:rowOff>95250</xdr:rowOff>
    </xdr:from>
    <xdr:to>
      <xdr:col>50</xdr:col>
      <xdr:colOff>247650</xdr:colOff>
      <xdr:row>57</xdr:row>
      <xdr:rowOff>95250</xdr:rowOff>
    </xdr:to>
    <xdr:sp>
      <xdr:nvSpPr>
        <xdr:cNvPr id="313" name="Line 356"/>
        <xdr:cNvSpPr>
          <a:spLocks/>
        </xdr:cNvSpPr>
      </xdr:nvSpPr>
      <xdr:spPr>
        <a:xfrm>
          <a:off x="157162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57</xdr:row>
      <xdr:rowOff>95250</xdr:rowOff>
    </xdr:from>
    <xdr:to>
      <xdr:col>58</xdr:col>
      <xdr:colOff>247650</xdr:colOff>
      <xdr:row>57</xdr:row>
      <xdr:rowOff>95250</xdr:rowOff>
    </xdr:to>
    <xdr:sp>
      <xdr:nvSpPr>
        <xdr:cNvPr id="314" name="Line 357"/>
        <xdr:cNvSpPr>
          <a:spLocks/>
        </xdr:cNvSpPr>
      </xdr:nvSpPr>
      <xdr:spPr>
        <a:xfrm>
          <a:off x="18230850" y="9439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95250</xdr:rowOff>
    </xdr:from>
    <xdr:to>
      <xdr:col>2</xdr:col>
      <xdr:colOff>247650</xdr:colOff>
      <xdr:row>71</xdr:row>
      <xdr:rowOff>95250</xdr:rowOff>
    </xdr:to>
    <xdr:sp>
      <xdr:nvSpPr>
        <xdr:cNvPr id="315" name="Line 358"/>
        <xdr:cNvSpPr>
          <a:spLocks/>
        </xdr:cNvSpPr>
      </xdr:nvSpPr>
      <xdr:spPr>
        <a:xfrm>
          <a:off x="6286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71</xdr:row>
      <xdr:rowOff>95250</xdr:rowOff>
    </xdr:from>
    <xdr:to>
      <xdr:col>2</xdr:col>
      <xdr:colOff>247650</xdr:colOff>
      <xdr:row>75</xdr:row>
      <xdr:rowOff>95250</xdr:rowOff>
    </xdr:to>
    <xdr:sp>
      <xdr:nvSpPr>
        <xdr:cNvPr id="316" name="Line 359"/>
        <xdr:cNvSpPr>
          <a:spLocks/>
        </xdr:cNvSpPr>
      </xdr:nvSpPr>
      <xdr:spPr>
        <a:xfrm>
          <a:off x="6381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71</xdr:row>
      <xdr:rowOff>95250</xdr:rowOff>
    </xdr:from>
    <xdr:to>
      <xdr:col>4</xdr:col>
      <xdr:colOff>266700</xdr:colOff>
      <xdr:row>71</xdr:row>
      <xdr:rowOff>104775</xdr:rowOff>
    </xdr:to>
    <xdr:sp>
      <xdr:nvSpPr>
        <xdr:cNvPr id="317" name="Line 360"/>
        <xdr:cNvSpPr>
          <a:spLocks/>
        </xdr:cNvSpPr>
      </xdr:nvSpPr>
      <xdr:spPr>
        <a:xfrm flipV="1">
          <a:off x="12668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71</xdr:row>
      <xdr:rowOff>95250</xdr:rowOff>
    </xdr:from>
    <xdr:to>
      <xdr:col>4</xdr:col>
      <xdr:colOff>285750</xdr:colOff>
      <xdr:row>75</xdr:row>
      <xdr:rowOff>95250</xdr:rowOff>
    </xdr:to>
    <xdr:sp>
      <xdr:nvSpPr>
        <xdr:cNvPr id="318" name="Line 361"/>
        <xdr:cNvSpPr>
          <a:spLocks/>
        </xdr:cNvSpPr>
      </xdr:nvSpPr>
      <xdr:spPr>
        <a:xfrm>
          <a:off x="12668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71</xdr:row>
      <xdr:rowOff>95250</xdr:rowOff>
    </xdr:from>
    <xdr:to>
      <xdr:col>8</xdr:col>
      <xdr:colOff>266700</xdr:colOff>
      <xdr:row>71</xdr:row>
      <xdr:rowOff>104775</xdr:rowOff>
    </xdr:to>
    <xdr:sp>
      <xdr:nvSpPr>
        <xdr:cNvPr id="319" name="Line 362"/>
        <xdr:cNvSpPr>
          <a:spLocks/>
        </xdr:cNvSpPr>
      </xdr:nvSpPr>
      <xdr:spPr>
        <a:xfrm flipV="1">
          <a:off x="25241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71</xdr:row>
      <xdr:rowOff>95250</xdr:rowOff>
    </xdr:from>
    <xdr:to>
      <xdr:col>8</xdr:col>
      <xdr:colOff>285750</xdr:colOff>
      <xdr:row>75</xdr:row>
      <xdr:rowOff>95250</xdr:rowOff>
    </xdr:to>
    <xdr:sp>
      <xdr:nvSpPr>
        <xdr:cNvPr id="320" name="Line 363"/>
        <xdr:cNvSpPr>
          <a:spLocks/>
        </xdr:cNvSpPr>
      </xdr:nvSpPr>
      <xdr:spPr>
        <a:xfrm>
          <a:off x="25241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95250</xdr:rowOff>
    </xdr:from>
    <xdr:to>
      <xdr:col>6</xdr:col>
      <xdr:colOff>257175</xdr:colOff>
      <xdr:row>71</xdr:row>
      <xdr:rowOff>95250</xdr:rowOff>
    </xdr:to>
    <xdr:sp>
      <xdr:nvSpPr>
        <xdr:cNvPr id="321" name="Line 364"/>
        <xdr:cNvSpPr>
          <a:spLocks/>
        </xdr:cNvSpPr>
      </xdr:nvSpPr>
      <xdr:spPr>
        <a:xfrm>
          <a:off x="18859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71</xdr:row>
      <xdr:rowOff>95250</xdr:rowOff>
    </xdr:from>
    <xdr:to>
      <xdr:col>6</xdr:col>
      <xdr:colOff>276225</xdr:colOff>
      <xdr:row>75</xdr:row>
      <xdr:rowOff>95250</xdr:rowOff>
    </xdr:to>
    <xdr:sp>
      <xdr:nvSpPr>
        <xdr:cNvPr id="322" name="Line 365"/>
        <xdr:cNvSpPr>
          <a:spLocks/>
        </xdr:cNvSpPr>
      </xdr:nvSpPr>
      <xdr:spPr>
        <a:xfrm>
          <a:off x="19050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23" name="Line 366"/>
        <xdr:cNvSpPr>
          <a:spLocks/>
        </xdr:cNvSpPr>
      </xdr:nvSpPr>
      <xdr:spPr>
        <a:xfrm>
          <a:off x="3143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71</xdr:row>
      <xdr:rowOff>95250</xdr:rowOff>
    </xdr:from>
    <xdr:to>
      <xdr:col>10</xdr:col>
      <xdr:colOff>247650</xdr:colOff>
      <xdr:row>75</xdr:row>
      <xdr:rowOff>95250</xdr:rowOff>
    </xdr:to>
    <xdr:sp>
      <xdr:nvSpPr>
        <xdr:cNvPr id="324" name="Line 367"/>
        <xdr:cNvSpPr>
          <a:spLocks/>
        </xdr:cNvSpPr>
      </xdr:nvSpPr>
      <xdr:spPr>
        <a:xfrm>
          <a:off x="31527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71</xdr:row>
      <xdr:rowOff>95250</xdr:rowOff>
    </xdr:from>
    <xdr:to>
      <xdr:col>12</xdr:col>
      <xdr:colOff>266700</xdr:colOff>
      <xdr:row>71</xdr:row>
      <xdr:rowOff>104775</xdr:rowOff>
    </xdr:to>
    <xdr:sp>
      <xdr:nvSpPr>
        <xdr:cNvPr id="325" name="Line 368"/>
        <xdr:cNvSpPr>
          <a:spLocks/>
        </xdr:cNvSpPr>
      </xdr:nvSpPr>
      <xdr:spPr>
        <a:xfrm flipV="1">
          <a:off x="37814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71</xdr:row>
      <xdr:rowOff>95250</xdr:rowOff>
    </xdr:from>
    <xdr:to>
      <xdr:col>12</xdr:col>
      <xdr:colOff>285750</xdr:colOff>
      <xdr:row>75</xdr:row>
      <xdr:rowOff>95250</xdr:rowOff>
    </xdr:to>
    <xdr:sp>
      <xdr:nvSpPr>
        <xdr:cNvPr id="326" name="Line 369"/>
        <xdr:cNvSpPr>
          <a:spLocks/>
        </xdr:cNvSpPr>
      </xdr:nvSpPr>
      <xdr:spPr>
        <a:xfrm>
          <a:off x="37814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71</xdr:row>
      <xdr:rowOff>95250</xdr:rowOff>
    </xdr:from>
    <xdr:to>
      <xdr:col>16</xdr:col>
      <xdr:colOff>266700</xdr:colOff>
      <xdr:row>71</xdr:row>
      <xdr:rowOff>104775</xdr:rowOff>
    </xdr:to>
    <xdr:sp>
      <xdr:nvSpPr>
        <xdr:cNvPr id="327" name="Line 370"/>
        <xdr:cNvSpPr>
          <a:spLocks/>
        </xdr:cNvSpPr>
      </xdr:nvSpPr>
      <xdr:spPr>
        <a:xfrm flipV="1">
          <a:off x="50387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71</xdr:row>
      <xdr:rowOff>95250</xdr:rowOff>
    </xdr:from>
    <xdr:to>
      <xdr:col>16</xdr:col>
      <xdr:colOff>285750</xdr:colOff>
      <xdr:row>75</xdr:row>
      <xdr:rowOff>95250</xdr:rowOff>
    </xdr:to>
    <xdr:sp>
      <xdr:nvSpPr>
        <xdr:cNvPr id="328" name="Line 371"/>
        <xdr:cNvSpPr>
          <a:spLocks/>
        </xdr:cNvSpPr>
      </xdr:nvSpPr>
      <xdr:spPr>
        <a:xfrm>
          <a:off x="50387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71</xdr:row>
      <xdr:rowOff>95250</xdr:rowOff>
    </xdr:from>
    <xdr:to>
      <xdr:col>14</xdr:col>
      <xdr:colOff>257175</xdr:colOff>
      <xdr:row>71</xdr:row>
      <xdr:rowOff>95250</xdr:rowOff>
    </xdr:to>
    <xdr:sp>
      <xdr:nvSpPr>
        <xdr:cNvPr id="329" name="Line 372"/>
        <xdr:cNvSpPr>
          <a:spLocks/>
        </xdr:cNvSpPr>
      </xdr:nvSpPr>
      <xdr:spPr>
        <a:xfrm>
          <a:off x="44005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71</xdr:row>
      <xdr:rowOff>95250</xdr:rowOff>
    </xdr:from>
    <xdr:to>
      <xdr:col>14</xdr:col>
      <xdr:colOff>276225</xdr:colOff>
      <xdr:row>75</xdr:row>
      <xdr:rowOff>95250</xdr:rowOff>
    </xdr:to>
    <xdr:sp>
      <xdr:nvSpPr>
        <xdr:cNvPr id="330" name="Line 373"/>
        <xdr:cNvSpPr>
          <a:spLocks/>
        </xdr:cNvSpPr>
      </xdr:nvSpPr>
      <xdr:spPr>
        <a:xfrm>
          <a:off x="44196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31" name="Line 374"/>
        <xdr:cNvSpPr>
          <a:spLocks/>
        </xdr:cNvSpPr>
      </xdr:nvSpPr>
      <xdr:spPr>
        <a:xfrm>
          <a:off x="5657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71</xdr:row>
      <xdr:rowOff>95250</xdr:rowOff>
    </xdr:from>
    <xdr:to>
      <xdr:col>18</xdr:col>
      <xdr:colOff>247650</xdr:colOff>
      <xdr:row>75</xdr:row>
      <xdr:rowOff>95250</xdr:rowOff>
    </xdr:to>
    <xdr:sp>
      <xdr:nvSpPr>
        <xdr:cNvPr id="332" name="Line 375"/>
        <xdr:cNvSpPr>
          <a:spLocks/>
        </xdr:cNvSpPr>
      </xdr:nvSpPr>
      <xdr:spPr>
        <a:xfrm>
          <a:off x="56673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71</xdr:row>
      <xdr:rowOff>95250</xdr:rowOff>
    </xdr:from>
    <xdr:to>
      <xdr:col>20</xdr:col>
      <xdr:colOff>266700</xdr:colOff>
      <xdr:row>71</xdr:row>
      <xdr:rowOff>104775</xdr:rowOff>
    </xdr:to>
    <xdr:sp>
      <xdr:nvSpPr>
        <xdr:cNvPr id="333" name="Line 376"/>
        <xdr:cNvSpPr>
          <a:spLocks/>
        </xdr:cNvSpPr>
      </xdr:nvSpPr>
      <xdr:spPr>
        <a:xfrm flipV="1">
          <a:off x="62960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71</xdr:row>
      <xdr:rowOff>95250</xdr:rowOff>
    </xdr:from>
    <xdr:to>
      <xdr:col>20</xdr:col>
      <xdr:colOff>285750</xdr:colOff>
      <xdr:row>75</xdr:row>
      <xdr:rowOff>95250</xdr:rowOff>
    </xdr:to>
    <xdr:sp>
      <xdr:nvSpPr>
        <xdr:cNvPr id="334" name="Line 377"/>
        <xdr:cNvSpPr>
          <a:spLocks/>
        </xdr:cNvSpPr>
      </xdr:nvSpPr>
      <xdr:spPr>
        <a:xfrm>
          <a:off x="62960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71</xdr:row>
      <xdr:rowOff>95250</xdr:rowOff>
    </xdr:from>
    <xdr:to>
      <xdr:col>24</xdr:col>
      <xdr:colOff>266700</xdr:colOff>
      <xdr:row>71</xdr:row>
      <xdr:rowOff>104775</xdr:rowOff>
    </xdr:to>
    <xdr:sp>
      <xdr:nvSpPr>
        <xdr:cNvPr id="335" name="Line 378"/>
        <xdr:cNvSpPr>
          <a:spLocks/>
        </xdr:cNvSpPr>
      </xdr:nvSpPr>
      <xdr:spPr>
        <a:xfrm flipV="1">
          <a:off x="75533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71</xdr:row>
      <xdr:rowOff>95250</xdr:rowOff>
    </xdr:from>
    <xdr:to>
      <xdr:col>24</xdr:col>
      <xdr:colOff>285750</xdr:colOff>
      <xdr:row>75</xdr:row>
      <xdr:rowOff>95250</xdr:rowOff>
    </xdr:to>
    <xdr:sp>
      <xdr:nvSpPr>
        <xdr:cNvPr id="336" name="Line 379"/>
        <xdr:cNvSpPr>
          <a:spLocks/>
        </xdr:cNvSpPr>
      </xdr:nvSpPr>
      <xdr:spPr>
        <a:xfrm>
          <a:off x="75533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71</xdr:row>
      <xdr:rowOff>95250</xdr:rowOff>
    </xdr:from>
    <xdr:to>
      <xdr:col>22</xdr:col>
      <xdr:colOff>257175</xdr:colOff>
      <xdr:row>71</xdr:row>
      <xdr:rowOff>95250</xdr:rowOff>
    </xdr:to>
    <xdr:sp>
      <xdr:nvSpPr>
        <xdr:cNvPr id="337" name="Line 380"/>
        <xdr:cNvSpPr>
          <a:spLocks/>
        </xdr:cNvSpPr>
      </xdr:nvSpPr>
      <xdr:spPr>
        <a:xfrm>
          <a:off x="69151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71</xdr:row>
      <xdr:rowOff>95250</xdr:rowOff>
    </xdr:from>
    <xdr:to>
      <xdr:col>22</xdr:col>
      <xdr:colOff>276225</xdr:colOff>
      <xdr:row>75</xdr:row>
      <xdr:rowOff>95250</xdr:rowOff>
    </xdr:to>
    <xdr:sp>
      <xdr:nvSpPr>
        <xdr:cNvPr id="338" name="Line 381"/>
        <xdr:cNvSpPr>
          <a:spLocks/>
        </xdr:cNvSpPr>
      </xdr:nvSpPr>
      <xdr:spPr>
        <a:xfrm>
          <a:off x="69342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39" name="Line 382"/>
        <xdr:cNvSpPr>
          <a:spLocks/>
        </xdr:cNvSpPr>
      </xdr:nvSpPr>
      <xdr:spPr>
        <a:xfrm>
          <a:off x="81724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71</xdr:row>
      <xdr:rowOff>95250</xdr:rowOff>
    </xdr:from>
    <xdr:to>
      <xdr:col>26</xdr:col>
      <xdr:colOff>247650</xdr:colOff>
      <xdr:row>75</xdr:row>
      <xdr:rowOff>95250</xdr:rowOff>
    </xdr:to>
    <xdr:sp>
      <xdr:nvSpPr>
        <xdr:cNvPr id="340" name="Line 383"/>
        <xdr:cNvSpPr>
          <a:spLocks/>
        </xdr:cNvSpPr>
      </xdr:nvSpPr>
      <xdr:spPr>
        <a:xfrm>
          <a:off x="81819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71</xdr:row>
      <xdr:rowOff>95250</xdr:rowOff>
    </xdr:from>
    <xdr:to>
      <xdr:col>28</xdr:col>
      <xdr:colOff>266700</xdr:colOff>
      <xdr:row>71</xdr:row>
      <xdr:rowOff>104775</xdr:rowOff>
    </xdr:to>
    <xdr:sp>
      <xdr:nvSpPr>
        <xdr:cNvPr id="341" name="Line 384"/>
        <xdr:cNvSpPr>
          <a:spLocks/>
        </xdr:cNvSpPr>
      </xdr:nvSpPr>
      <xdr:spPr>
        <a:xfrm flipV="1">
          <a:off x="88106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71</xdr:row>
      <xdr:rowOff>95250</xdr:rowOff>
    </xdr:from>
    <xdr:to>
      <xdr:col>28</xdr:col>
      <xdr:colOff>285750</xdr:colOff>
      <xdr:row>75</xdr:row>
      <xdr:rowOff>95250</xdr:rowOff>
    </xdr:to>
    <xdr:sp>
      <xdr:nvSpPr>
        <xdr:cNvPr id="342" name="Line 385"/>
        <xdr:cNvSpPr>
          <a:spLocks/>
        </xdr:cNvSpPr>
      </xdr:nvSpPr>
      <xdr:spPr>
        <a:xfrm>
          <a:off x="88106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71</xdr:row>
      <xdr:rowOff>95250</xdr:rowOff>
    </xdr:from>
    <xdr:to>
      <xdr:col>32</xdr:col>
      <xdr:colOff>266700</xdr:colOff>
      <xdr:row>71</xdr:row>
      <xdr:rowOff>104775</xdr:rowOff>
    </xdr:to>
    <xdr:sp>
      <xdr:nvSpPr>
        <xdr:cNvPr id="343" name="Line 386"/>
        <xdr:cNvSpPr>
          <a:spLocks/>
        </xdr:cNvSpPr>
      </xdr:nvSpPr>
      <xdr:spPr>
        <a:xfrm flipV="1">
          <a:off x="100679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71</xdr:row>
      <xdr:rowOff>95250</xdr:rowOff>
    </xdr:from>
    <xdr:to>
      <xdr:col>32</xdr:col>
      <xdr:colOff>285750</xdr:colOff>
      <xdr:row>75</xdr:row>
      <xdr:rowOff>95250</xdr:rowOff>
    </xdr:to>
    <xdr:sp>
      <xdr:nvSpPr>
        <xdr:cNvPr id="344" name="Line 387"/>
        <xdr:cNvSpPr>
          <a:spLocks/>
        </xdr:cNvSpPr>
      </xdr:nvSpPr>
      <xdr:spPr>
        <a:xfrm>
          <a:off x="100679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71</xdr:row>
      <xdr:rowOff>95250</xdr:rowOff>
    </xdr:from>
    <xdr:to>
      <xdr:col>30</xdr:col>
      <xdr:colOff>257175</xdr:colOff>
      <xdr:row>71</xdr:row>
      <xdr:rowOff>95250</xdr:rowOff>
    </xdr:to>
    <xdr:sp>
      <xdr:nvSpPr>
        <xdr:cNvPr id="345" name="Line 388"/>
        <xdr:cNvSpPr>
          <a:spLocks/>
        </xdr:cNvSpPr>
      </xdr:nvSpPr>
      <xdr:spPr>
        <a:xfrm>
          <a:off x="94297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71</xdr:row>
      <xdr:rowOff>95250</xdr:rowOff>
    </xdr:from>
    <xdr:to>
      <xdr:col>30</xdr:col>
      <xdr:colOff>276225</xdr:colOff>
      <xdr:row>75</xdr:row>
      <xdr:rowOff>95250</xdr:rowOff>
    </xdr:to>
    <xdr:sp>
      <xdr:nvSpPr>
        <xdr:cNvPr id="346" name="Line 389"/>
        <xdr:cNvSpPr>
          <a:spLocks/>
        </xdr:cNvSpPr>
      </xdr:nvSpPr>
      <xdr:spPr>
        <a:xfrm>
          <a:off x="94488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47" name="Line 390"/>
        <xdr:cNvSpPr>
          <a:spLocks/>
        </xdr:cNvSpPr>
      </xdr:nvSpPr>
      <xdr:spPr>
        <a:xfrm>
          <a:off x="106870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71</xdr:row>
      <xdr:rowOff>95250</xdr:rowOff>
    </xdr:from>
    <xdr:to>
      <xdr:col>34</xdr:col>
      <xdr:colOff>247650</xdr:colOff>
      <xdr:row>75</xdr:row>
      <xdr:rowOff>95250</xdr:rowOff>
    </xdr:to>
    <xdr:sp>
      <xdr:nvSpPr>
        <xdr:cNvPr id="348" name="Line 391"/>
        <xdr:cNvSpPr>
          <a:spLocks/>
        </xdr:cNvSpPr>
      </xdr:nvSpPr>
      <xdr:spPr>
        <a:xfrm>
          <a:off x="106965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71</xdr:row>
      <xdr:rowOff>95250</xdr:rowOff>
    </xdr:from>
    <xdr:to>
      <xdr:col>36</xdr:col>
      <xdr:colOff>266700</xdr:colOff>
      <xdr:row>71</xdr:row>
      <xdr:rowOff>104775</xdr:rowOff>
    </xdr:to>
    <xdr:sp>
      <xdr:nvSpPr>
        <xdr:cNvPr id="349" name="Line 392"/>
        <xdr:cNvSpPr>
          <a:spLocks/>
        </xdr:cNvSpPr>
      </xdr:nvSpPr>
      <xdr:spPr>
        <a:xfrm flipV="1">
          <a:off x="113252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71</xdr:row>
      <xdr:rowOff>95250</xdr:rowOff>
    </xdr:from>
    <xdr:to>
      <xdr:col>36</xdr:col>
      <xdr:colOff>285750</xdr:colOff>
      <xdr:row>75</xdr:row>
      <xdr:rowOff>95250</xdr:rowOff>
    </xdr:to>
    <xdr:sp>
      <xdr:nvSpPr>
        <xdr:cNvPr id="350" name="Line 393"/>
        <xdr:cNvSpPr>
          <a:spLocks/>
        </xdr:cNvSpPr>
      </xdr:nvSpPr>
      <xdr:spPr>
        <a:xfrm>
          <a:off x="113252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71</xdr:row>
      <xdr:rowOff>95250</xdr:rowOff>
    </xdr:from>
    <xdr:to>
      <xdr:col>40</xdr:col>
      <xdr:colOff>266700</xdr:colOff>
      <xdr:row>71</xdr:row>
      <xdr:rowOff>104775</xdr:rowOff>
    </xdr:to>
    <xdr:sp>
      <xdr:nvSpPr>
        <xdr:cNvPr id="351" name="Line 394"/>
        <xdr:cNvSpPr>
          <a:spLocks/>
        </xdr:cNvSpPr>
      </xdr:nvSpPr>
      <xdr:spPr>
        <a:xfrm flipV="1">
          <a:off x="125825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71</xdr:row>
      <xdr:rowOff>95250</xdr:rowOff>
    </xdr:from>
    <xdr:to>
      <xdr:col>40</xdr:col>
      <xdr:colOff>285750</xdr:colOff>
      <xdr:row>75</xdr:row>
      <xdr:rowOff>95250</xdr:rowOff>
    </xdr:to>
    <xdr:sp>
      <xdr:nvSpPr>
        <xdr:cNvPr id="352" name="Line 395"/>
        <xdr:cNvSpPr>
          <a:spLocks/>
        </xdr:cNvSpPr>
      </xdr:nvSpPr>
      <xdr:spPr>
        <a:xfrm>
          <a:off x="125825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71</xdr:row>
      <xdr:rowOff>95250</xdr:rowOff>
    </xdr:from>
    <xdr:to>
      <xdr:col>38</xdr:col>
      <xdr:colOff>257175</xdr:colOff>
      <xdr:row>71</xdr:row>
      <xdr:rowOff>95250</xdr:rowOff>
    </xdr:to>
    <xdr:sp>
      <xdr:nvSpPr>
        <xdr:cNvPr id="353" name="Line 396"/>
        <xdr:cNvSpPr>
          <a:spLocks/>
        </xdr:cNvSpPr>
      </xdr:nvSpPr>
      <xdr:spPr>
        <a:xfrm>
          <a:off x="119443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71</xdr:row>
      <xdr:rowOff>95250</xdr:rowOff>
    </xdr:from>
    <xdr:to>
      <xdr:col>38</xdr:col>
      <xdr:colOff>276225</xdr:colOff>
      <xdr:row>75</xdr:row>
      <xdr:rowOff>95250</xdr:rowOff>
    </xdr:to>
    <xdr:sp>
      <xdr:nvSpPr>
        <xdr:cNvPr id="354" name="Line 397"/>
        <xdr:cNvSpPr>
          <a:spLocks/>
        </xdr:cNvSpPr>
      </xdr:nvSpPr>
      <xdr:spPr>
        <a:xfrm>
          <a:off x="119634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55" name="Line 398"/>
        <xdr:cNvSpPr>
          <a:spLocks/>
        </xdr:cNvSpPr>
      </xdr:nvSpPr>
      <xdr:spPr>
        <a:xfrm>
          <a:off x="132016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71</xdr:row>
      <xdr:rowOff>95250</xdr:rowOff>
    </xdr:from>
    <xdr:to>
      <xdr:col>42</xdr:col>
      <xdr:colOff>247650</xdr:colOff>
      <xdr:row>75</xdr:row>
      <xdr:rowOff>95250</xdr:rowOff>
    </xdr:to>
    <xdr:sp>
      <xdr:nvSpPr>
        <xdr:cNvPr id="356" name="Line 399"/>
        <xdr:cNvSpPr>
          <a:spLocks/>
        </xdr:cNvSpPr>
      </xdr:nvSpPr>
      <xdr:spPr>
        <a:xfrm>
          <a:off x="132111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71</xdr:row>
      <xdr:rowOff>95250</xdr:rowOff>
    </xdr:from>
    <xdr:to>
      <xdr:col>44</xdr:col>
      <xdr:colOff>266700</xdr:colOff>
      <xdr:row>71</xdr:row>
      <xdr:rowOff>104775</xdr:rowOff>
    </xdr:to>
    <xdr:sp>
      <xdr:nvSpPr>
        <xdr:cNvPr id="357" name="Line 400"/>
        <xdr:cNvSpPr>
          <a:spLocks/>
        </xdr:cNvSpPr>
      </xdr:nvSpPr>
      <xdr:spPr>
        <a:xfrm flipV="1">
          <a:off x="138398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71</xdr:row>
      <xdr:rowOff>95250</xdr:rowOff>
    </xdr:from>
    <xdr:to>
      <xdr:col>44</xdr:col>
      <xdr:colOff>285750</xdr:colOff>
      <xdr:row>75</xdr:row>
      <xdr:rowOff>95250</xdr:rowOff>
    </xdr:to>
    <xdr:sp>
      <xdr:nvSpPr>
        <xdr:cNvPr id="358" name="Line 401"/>
        <xdr:cNvSpPr>
          <a:spLocks/>
        </xdr:cNvSpPr>
      </xdr:nvSpPr>
      <xdr:spPr>
        <a:xfrm>
          <a:off x="138398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71</xdr:row>
      <xdr:rowOff>95250</xdr:rowOff>
    </xdr:from>
    <xdr:to>
      <xdr:col>48</xdr:col>
      <xdr:colOff>266700</xdr:colOff>
      <xdr:row>71</xdr:row>
      <xdr:rowOff>104775</xdr:rowOff>
    </xdr:to>
    <xdr:sp>
      <xdr:nvSpPr>
        <xdr:cNvPr id="359" name="Line 402"/>
        <xdr:cNvSpPr>
          <a:spLocks/>
        </xdr:cNvSpPr>
      </xdr:nvSpPr>
      <xdr:spPr>
        <a:xfrm flipV="1">
          <a:off x="150971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71</xdr:row>
      <xdr:rowOff>95250</xdr:rowOff>
    </xdr:from>
    <xdr:to>
      <xdr:col>48</xdr:col>
      <xdr:colOff>285750</xdr:colOff>
      <xdr:row>75</xdr:row>
      <xdr:rowOff>95250</xdr:rowOff>
    </xdr:to>
    <xdr:sp>
      <xdr:nvSpPr>
        <xdr:cNvPr id="360" name="Line 403"/>
        <xdr:cNvSpPr>
          <a:spLocks/>
        </xdr:cNvSpPr>
      </xdr:nvSpPr>
      <xdr:spPr>
        <a:xfrm>
          <a:off x="150971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71</xdr:row>
      <xdr:rowOff>95250</xdr:rowOff>
    </xdr:from>
    <xdr:to>
      <xdr:col>46</xdr:col>
      <xdr:colOff>257175</xdr:colOff>
      <xdr:row>71</xdr:row>
      <xdr:rowOff>95250</xdr:rowOff>
    </xdr:to>
    <xdr:sp>
      <xdr:nvSpPr>
        <xdr:cNvPr id="361" name="Line 404"/>
        <xdr:cNvSpPr>
          <a:spLocks/>
        </xdr:cNvSpPr>
      </xdr:nvSpPr>
      <xdr:spPr>
        <a:xfrm>
          <a:off x="144589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71</xdr:row>
      <xdr:rowOff>95250</xdr:rowOff>
    </xdr:from>
    <xdr:to>
      <xdr:col>46</xdr:col>
      <xdr:colOff>276225</xdr:colOff>
      <xdr:row>75</xdr:row>
      <xdr:rowOff>95250</xdr:rowOff>
    </xdr:to>
    <xdr:sp>
      <xdr:nvSpPr>
        <xdr:cNvPr id="362" name="Line 405"/>
        <xdr:cNvSpPr>
          <a:spLocks/>
        </xdr:cNvSpPr>
      </xdr:nvSpPr>
      <xdr:spPr>
        <a:xfrm>
          <a:off x="144780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63" name="Line 406"/>
        <xdr:cNvSpPr>
          <a:spLocks/>
        </xdr:cNvSpPr>
      </xdr:nvSpPr>
      <xdr:spPr>
        <a:xfrm>
          <a:off x="15716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71</xdr:row>
      <xdr:rowOff>95250</xdr:rowOff>
    </xdr:from>
    <xdr:to>
      <xdr:col>50</xdr:col>
      <xdr:colOff>247650</xdr:colOff>
      <xdr:row>75</xdr:row>
      <xdr:rowOff>95250</xdr:rowOff>
    </xdr:to>
    <xdr:sp>
      <xdr:nvSpPr>
        <xdr:cNvPr id="364" name="Line 407"/>
        <xdr:cNvSpPr>
          <a:spLocks/>
        </xdr:cNvSpPr>
      </xdr:nvSpPr>
      <xdr:spPr>
        <a:xfrm>
          <a:off x="157257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71</xdr:row>
      <xdr:rowOff>95250</xdr:rowOff>
    </xdr:from>
    <xdr:to>
      <xdr:col>52</xdr:col>
      <xdr:colOff>266700</xdr:colOff>
      <xdr:row>71</xdr:row>
      <xdr:rowOff>104775</xdr:rowOff>
    </xdr:to>
    <xdr:sp>
      <xdr:nvSpPr>
        <xdr:cNvPr id="365" name="Line 408"/>
        <xdr:cNvSpPr>
          <a:spLocks/>
        </xdr:cNvSpPr>
      </xdr:nvSpPr>
      <xdr:spPr>
        <a:xfrm flipV="1">
          <a:off x="163544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71</xdr:row>
      <xdr:rowOff>95250</xdr:rowOff>
    </xdr:from>
    <xdr:to>
      <xdr:col>52</xdr:col>
      <xdr:colOff>285750</xdr:colOff>
      <xdr:row>75</xdr:row>
      <xdr:rowOff>95250</xdr:rowOff>
    </xdr:to>
    <xdr:sp>
      <xdr:nvSpPr>
        <xdr:cNvPr id="366" name="Line 409"/>
        <xdr:cNvSpPr>
          <a:spLocks/>
        </xdr:cNvSpPr>
      </xdr:nvSpPr>
      <xdr:spPr>
        <a:xfrm>
          <a:off x="163544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71</xdr:row>
      <xdr:rowOff>95250</xdr:rowOff>
    </xdr:from>
    <xdr:to>
      <xdr:col>56</xdr:col>
      <xdr:colOff>266700</xdr:colOff>
      <xdr:row>71</xdr:row>
      <xdr:rowOff>104775</xdr:rowOff>
    </xdr:to>
    <xdr:sp>
      <xdr:nvSpPr>
        <xdr:cNvPr id="367" name="Line 410"/>
        <xdr:cNvSpPr>
          <a:spLocks/>
        </xdr:cNvSpPr>
      </xdr:nvSpPr>
      <xdr:spPr>
        <a:xfrm flipV="1">
          <a:off x="17611725" y="11706225"/>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71</xdr:row>
      <xdr:rowOff>95250</xdr:rowOff>
    </xdr:from>
    <xdr:to>
      <xdr:col>56</xdr:col>
      <xdr:colOff>285750</xdr:colOff>
      <xdr:row>75</xdr:row>
      <xdr:rowOff>95250</xdr:rowOff>
    </xdr:to>
    <xdr:sp>
      <xdr:nvSpPr>
        <xdr:cNvPr id="368" name="Line 411"/>
        <xdr:cNvSpPr>
          <a:spLocks/>
        </xdr:cNvSpPr>
      </xdr:nvSpPr>
      <xdr:spPr>
        <a:xfrm>
          <a:off x="17611725" y="11706225"/>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71</xdr:row>
      <xdr:rowOff>95250</xdr:rowOff>
    </xdr:from>
    <xdr:to>
      <xdr:col>54</xdr:col>
      <xdr:colOff>257175</xdr:colOff>
      <xdr:row>71</xdr:row>
      <xdr:rowOff>95250</xdr:rowOff>
    </xdr:to>
    <xdr:sp>
      <xdr:nvSpPr>
        <xdr:cNvPr id="369" name="Line 412"/>
        <xdr:cNvSpPr>
          <a:spLocks/>
        </xdr:cNvSpPr>
      </xdr:nvSpPr>
      <xdr:spPr>
        <a:xfrm>
          <a:off x="169735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71</xdr:row>
      <xdr:rowOff>95250</xdr:rowOff>
    </xdr:from>
    <xdr:to>
      <xdr:col>54</xdr:col>
      <xdr:colOff>276225</xdr:colOff>
      <xdr:row>75</xdr:row>
      <xdr:rowOff>95250</xdr:rowOff>
    </xdr:to>
    <xdr:sp>
      <xdr:nvSpPr>
        <xdr:cNvPr id="370" name="Line 413"/>
        <xdr:cNvSpPr>
          <a:spLocks/>
        </xdr:cNvSpPr>
      </xdr:nvSpPr>
      <xdr:spPr>
        <a:xfrm>
          <a:off x="16992600" y="11706225"/>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71" name="Line 414"/>
        <xdr:cNvSpPr>
          <a:spLocks/>
        </xdr:cNvSpPr>
      </xdr:nvSpPr>
      <xdr:spPr>
        <a:xfrm>
          <a:off x="18230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71</xdr:row>
      <xdr:rowOff>95250</xdr:rowOff>
    </xdr:from>
    <xdr:to>
      <xdr:col>58</xdr:col>
      <xdr:colOff>247650</xdr:colOff>
      <xdr:row>75</xdr:row>
      <xdr:rowOff>95250</xdr:rowOff>
    </xdr:to>
    <xdr:sp>
      <xdr:nvSpPr>
        <xdr:cNvPr id="372" name="Line 415"/>
        <xdr:cNvSpPr>
          <a:spLocks/>
        </xdr:cNvSpPr>
      </xdr:nvSpPr>
      <xdr:spPr>
        <a:xfrm>
          <a:off x="18240375" y="11706225"/>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73" name="Line 416"/>
        <xdr:cNvSpPr>
          <a:spLocks/>
        </xdr:cNvSpPr>
      </xdr:nvSpPr>
      <xdr:spPr>
        <a:xfrm>
          <a:off x="3143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74" name="Line 417"/>
        <xdr:cNvSpPr>
          <a:spLocks/>
        </xdr:cNvSpPr>
      </xdr:nvSpPr>
      <xdr:spPr>
        <a:xfrm>
          <a:off x="5657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75" name="Line 418"/>
        <xdr:cNvSpPr>
          <a:spLocks/>
        </xdr:cNvSpPr>
      </xdr:nvSpPr>
      <xdr:spPr>
        <a:xfrm>
          <a:off x="81724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76" name="Line 419"/>
        <xdr:cNvSpPr>
          <a:spLocks/>
        </xdr:cNvSpPr>
      </xdr:nvSpPr>
      <xdr:spPr>
        <a:xfrm>
          <a:off x="106870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77" name="Line 420"/>
        <xdr:cNvSpPr>
          <a:spLocks/>
        </xdr:cNvSpPr>
      </xdr:nvSpPr>
      <xdr:spPr>
        <a:xfrm>
          <a:off x="132016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78" name="Line 421"/>
        <xdr:cNvSpPr>
          <a:spLocks/>
        </xdr:cNvSpPr>
      </xdr:nvSpPr>
      <xdr:spPr>
        <a:xfrm>
          <a:off x="15716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79" name="Line 422"/>
        <xdr:cNvSpPr>
          <a:spLocks/>
        </xdr:cNvSpPr>
      </xdr:nvSpPr>
      <xdr:spPr>
        <a:xfrm>
          <a:off x="18230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71</xdr:row>
      <xdr:rowOff>95250</xdr:rowOff>
    </xdr:from>
    <xdr:to>
      <xdr:col>14</xdr:col>
      <xdr:colOff>257175</xdr:colOff>
      <xdr:row>71</xdr:row>
      <xdr:rowOff>95250</xdr:rowOff>
    </xdr:to>
    <xdr:sp>
      <xdr:nvSpPr>
        <xdr:cNvPr id="380" name="Line 423"/>
        <xdr:cNvSpPr>
          <a:spLocks/>
        </xdr:cNvSpPr>
      </xdr:nvSpPr>
      <xdr:spPr>
        <a:xfrm>
          <a:off x="44005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71</xdr:row>
      <xdr:rowOff>95250</xdr:rowOff>
    </xdr:from>
    <xdr:to>
      <xdr:col>22</xdr:col>
      <xdr:colOff>257175</xdr:colOff>
      <xdr:row>71</xdr:row>
      <xdr:rowOff>95250</xdr:rowOff>
    </xdr:to>
    <xdr:sp>
      <xdr:nvSpPr>
        <xdr:cNvPr id="381" name="Line 424"/>
        <xdr:cNvSpPr>
          <a:spLocks/>
        </xdr:cNvSpPr>
      </xdr:nvSpPr>
      <xdr:spPr>
        <a:xfrm>
          <a:off x="69151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71</xdr:row>
      <xdr:rowOff>95250</xdr:rowOff>
    </xdr:from>
    <xdr:to>
      <xdr:col>30</xdr:col>
      <xdr:colOff>257175</xdr:colOff>
      <xdr:row>71</xdr:row>
      <xdr:rowOff>95250</xdr:rowOff>
    </xdr:to>
    <xdr:sp>
      <xdr:nvSpPr>
        <xdr:cNvPr id="382" name="Line 425"/>
        <xdr:cNvSpPr>
          <a:spLocks/>
        </xdr:cNvSpPr>
      </xdr:nvSpPr>
      <xdr:spPr>
        <a:xfrm>
          <a:off x="94297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71</xdr:row>
      <xdr:rowOff>95250</xdr:rowOff>
    </xdr:from>
    <xdr:to>
      <xdr:col>38</xdr:col>
      <xdr:colOff>257175</xdr:colOff>
      <xdr:row>71</xdr:row>
      <xdr:rowOff>95250</xdr:rowOff>
    </xdr:to>
    <xdr:sp>
      <xdr:nvSpPr>
        <xdr:cNvPr id="383" name="Line 426"/>
        <xdr:cNvSpPr>
          <a:spLocks/>
        </xdr:cNvSpPr>
      </xdr:nvSpPr>
      <xdr:spPr>
        <a:xfrm>
          <a:off x="119443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71</xdr:row>
      <xdr:rowOff>95250</xdr:rowOff>
    </xdr:from>
    <xdr:to>
      <xdr:col>46</xdr:col>
      <xdr:colOff>257175</xdr:colOff>
      <xdr:row>71</xdr:row>
      <xdr:rowOff>95250</xdr:rowOff>
    </xdr:to>
    <xdr:sp>
      <xdr:nvSpPr>
        <xdr:cNvPr id="384" name="Line 427"/>
        <xdr:cNvSpPr>
          <a:spLocks/>
        </xdr:cNvSpPr>
      </xdr:nvSpPr>
      <xdr:spPr>
        <a:xfrm>
          <a:off x="144589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71</xdr:row>
      <xdr:rowOff>95250</xdr:rowOff>
    </xdr:from>
    <xdr:to>
      <xdr:col>54</xdr:col>
      <xdr:colOff>257175</xdr:colOff>
      <xdr:row>71</xdr:row>
      <xdr:rowOff>95250</xdr:rowOff>
    </xdr:to>
    <xdr:sp>
      <xdr:nvSpPr>
        <xdr:cNvPr id="385" name="Line 428"/>
        <xdr:cNvSpPr>
          <a:spLocks/>
        </xdr:cNvSpPr>
      </xdr:nvSpPr>
      <xdr:spPr>
        <a:xfrm>
          <a:off x="16973550" y="11706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71</xdr:row>
      <xdr:rowOff>95250</xdr:rowOff>
    </xdr:from>
    <xdr:to>
      <xdr:col>10</xdr:col>
      <xdr:colOff>247650</xdr:colOff>
      <xdr:row>71</xdr:row>
      <xdr:rowOff>95250</xdr:rowOff>
    </xdr:to>
    <xdr:sp>
      <xdr:nvSpPr>
        <xdr:cNvPr id="386" name="Line 429"/>
        <xdr:cNvSpPr>
          <a:spLocks/>
        </xdr:cNvSpPr>
      </xdr:nvSpPr>
      <xdr:spPr>
        <a:xfrm>
          <a:off x="3143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71</xdr:row>
      <xdr:rowOff>95250</xdr:rowOff>
    </xdr:from>
    <xdr:to>
      <xdr:col>18</xdr:col>
      <xdr:colOff>247650</xdr:colOff>
      <xdr:row>71</xdr:row>
      <xdr:rowOff>95250</xdr:rowOff>
    </xdr:to>
    <xdr:sp>
      <xdr:nvSpPr>
        <xdr:cNvPr id="387" name="Line 430"/>
        <xdr:cNvSpPr>
          <a:spLocks/>
        </xdr:cNvSpPr>
      </xdr:nvSpPr>
      <xdr:spPr>
        <a:xfrm>
          <a:off x="5657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71</xdr:row>
      <xdr:rowOff>95250</xdr:rowOff>
    </xdr:from>
    <xdr:to>
      <xdr:col>26</xdr:col>
      <xdr:colOff>247650</xdr:colOff>
      <xdr:row>71</xdr:row>
      <xdr:rowOff>95250</xdr:rowOff>
    </xdr:to>
    <xdr:sp>
      <xdr:nvSpPr>
        <xdr:cNvPr id="388" name="Line 431"/>
        <xdr:cNvSpPr>
          <a:spLocks/>
        </xdr:cNvSpPr>
      </xdr:nvSpPr>
      <xdr:spPr>
        <a:xfrm>
          <a:off x="81724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71</xdr:row>
      <xdr:rowOff>95250</xdr:rowOff>
    </xdr:from>
    <xdr:to>
      <xdr:col>34</xdr:col>
      <xdr:colOff>247650</xdr:colOff>
      <xdr:row>71</xdr:row>
      <xdr:rowOff>95250</xdr:rowOff>
    </xdr:to>
    <xdr:sp>
      <xdr:nvSpPr>
        <xdr:cNvPr id="389" name="Line 432"/>
        <xdr:cNvSpPr>
          <a:spLocks/>
        </xdr:cNvSpPr>
      </xdr:nvSpPr>
      <xdr:spPr>
        <a:xfrm>
          <a:off x="106870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71</xdr:row>
      <xdr:rowOff>95250</xdr:rowOff>
    </xdr:from>
    <xdr:to>
      <xdr:col>42</xdr:col>
      <xdr:colOff>247650</xdr:colOff>
      <xdr:row>71</xdr:row>
      <xdr:rowOff>95250</xdr:rowOff>
    </xdr:to>
    <xdr:sp>
      <xdr:nvSpPr>
        <xdr:cNvPr id="390" name="Line 433"/>
        <xdr:cNvSpPr>
          <a:spLocks/>
        </xdr:cNvSpPr>
      </xdr:nvSpPr>
      <xdr:spPr>
        <a:xfrm>
          <a:off x="132016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71</xdr:row>
      <xdr:rowOff>95250</xdr:rowOff>
    </xdr:from>
    <xdr:to>
      <xdr:col>50</xdr:col>
      <xdr:colOff>247650</xdr:colOff>
      <xdr:row>71</xdr:row>
      <xdr:rowOff>95250</xdr:rowOff>
    </xdr:to>
    <xdr:sp>
      <xdr:nvSpPr>
        <xdr:cNvPr id="391" name="Line 434"/>
        <xdr:cNvSpPr>
          <a:spLocks/>
        </xdr:cNvSpPr>
      </xdr:nvSpPr>
      <xdr:spPr>
        <a:xfrm>
          <a:off x="157162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71</xdr:row>
      <xdr:rowOff>95250</xdr:rowOff>
    </xdr:from>
    <xdr:to>
      <xdr:col>58</xdr:col>
      <xdr:colOff>247650</xdr:colOff>
      <xdr:row>71</xdr:row>
      <xdr:rowOff>95250</xdr:rowOff>
    </xdr:to>
    <xdr:sp>
      <xdr:nvSpPr>
        <xdr:cNvPr id="392" name="Line 435"/>
        <xdr:cNvSpPr>
          <a:spLocks/>
        </xdr:cNvSpPr>
      </xdr:nvSpPr>
      <xdr:spPr>
        <a:xfrm>
          <a:off x="18230850" y="11706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84</xdr:row>
      <xdr:rowOff>95250</xdr:rowOff>
    </xdr:from>
    <xdr:to>
      <xdr:col>2</xdr:col>
      <xdr:colOff>247650</xdr:colOff>
      <xdr:row>84</xdr:row>
      <xdr:rowOff>95250</xdr:rowOff>
    </xdr:to>
    <xdr:sp>
      <xdr:nvSpPr>
        <xdr:cNvPr id="393" name="Line 436"/>
        <xdr:cNvSpPr>
          <a:spLocks/>
        </xdr:cNvSpPr>
      </xdr:nvSpPr>
      <xdr:spPr>
        <a:xfrm>
          <a:off x="6286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84</xdr:row>
      <xdr:rowOff>95250</xdr:rowOff>
    </xdr:from>
    <xdr:to>
      <xdr:col>2</xdr:col>
      <xdr:colOff>247650</xdr:colOff>
      <xdr:row>88</xdr:row>
      <xdr:rowOff>95250</xdr:rowOff>
    </xdr:to>
    <xdr:sp>
      <xdr:nvSpPr>
        <xdr:cNvPr id="394" name="Line 437"/>
        <xdr:cNvSpPr>
          <a:spLocks/>
        </xdr:cNvSpPr>
      </xdr:nvSpPr>
      <xdr:spPr>
        <a:xfrm>
          <a:off x="6381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95250</xdr:rowOff>
    </xdr:from>
    <xdr:to>
      <xdr:col>4</xdr:col>
      <xdr:colOff>266700</xdr:colOff>
      <xdr:row>84</xdr:row>
      <xdr:rowOff>104775</xdr:rowOff>
    </xdr:to>
    <xdr:sp>
      <xdr:nvSpPr>
        <xdr:cNvPr id="395" name="Line 438"/>
        <xdr:cNvSpPr>
          <a:spLocks/>
        </xdr:cNvSpPr>
      </xdr:nvSpPr>
      <xdr:spPr>
        <a:xfrm flipV="1">
          <a:off x="12668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95250</xdr:rowOff>
    </xdr:from>
    <xdr:to>
      <xdr:col>4</xdr:col>
      <xdr:colOff>285750</xdr:colOff>
      <xdr:row>88</xdr:row>
      <xdr:rowOff>95250</xdr:rowOff>
    </xdr:to>
    <xdr:sp>
      <xdr:nvSpPr>
        <xdr:cNvPr id="396" name="Line 439"/>
        <xdr:cNvSpPr>
          <a:spLocks/>
        </xdr:cNvSpPr>
      </xdr:nvSpPr>
      <xdr:spPr>
        <a:xfrm>
          <a:off x="12668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84</xdr:row>
      <xdr:rowOff>95250</xdr:rowOff>
    </xdr:from>
    <xdr:to>
      <xdr:col>8</xdr:col>
      <xdr:colOff>266700</xdr:colOff>
      <xdr:row>84</xdr:row>
      <xdr:rowOff>104775</xdr:rowOff>
    </xdr:to>
    <xdr:sp>
      <xdr:nvSpPr>
        <xdr:cNvPr id="397" name="Line 440"/>
        <xdr:cNvSpPr>
          <a:spLocks/>
        </xdr:cNvSpPr>
      </xdr:nvSpPr>
      <xdr:spPr>
        <a:xfrm flipV="1">
          <a:off x="25241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84</xdr:row>
      <xdr:rowOff>95250</xdr:rowOff>
    </xdr:from>
    <xdr:to>
      <xdr:col>8</xdr:col>
      <xdr:colOff>285750</xdr:colOff>
      <xdr:row>88</xdr:row>
      <xdr:rowOff>95250</xdr:rowOff>
    </xdr:to>
    <xdr:sp>
      <xdr:nvSpPr>
        <xdr:cNvPr id="398" name="Line 441"/>
        <xdr:cNvSpPr>
          <a:spLocks/>
        </xdr:cNvSpPr>
      </xdr:nvSpPr>
      <xdr:spPr>
        <a:xfrm>
          <a:off x="25241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84</xdr:row>
      <xdr:rowOff>95250</xdr:rowOff>
    </xdr:from>
    <xdr:to>
      <xdr:col>6</xdr:col>
      <xdr:colOff>257175</xdr:colOff>
      <xdr:row>84</xdr:row>
      <xdr:rowOff>95250</xdr:rowOff>
    </xdr:to>
    <xdr:sp>
      <xdr:nvSpPr>
        <xdr:cNvPr id="399" name="Line 442"/>
        <xdr:cNvSpPr>
          <a:spLocks/>
        </xdr:cNvSpPr>
      </xdr:nvSpPr>
      <xdr:spPr>
        <a:xfrm>
          <a:off x="18859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84</xdr:row>
      <xdr:rowOff>95250</xdr:rowOff>
    </xdr:from>
    <xdr:to>
      <xdr:col>6</xdr:col>
      <xdr:colOff>276225</xdr:colOff>
      <xdr:row>88</xdr:row>
      <xdr:rowOff>95250</xdr:rowOff>
    </xdr:to>
    <xdr:sp>
      <xdr:nvSpPr>
        <xdr:cNvPr id="400" name="Line 443"/>
        <xdr:cNvSpPr>
          <a:spLocks/>
        </xdr:cNvSpPr>
      </xdr:nvSpPr>
      <xdr:spPr>
        <a:xfrm>
          <a:off x="19050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01" name="Line 444"/>
        <xdr:cNvSpPr>
          <a:spLocks/>
        </xdr:cNvSpPr>
      </xdr:nvSpPr>
      <xdr:spPr>
        <a:xfrm>
          <a:off x="3143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84</xdr:row>
      <xdr:rowOff>95250</xdr:rowOff>
    </xdr:from>
    <xdr:to>
      <xdr:col>10</xdr:col>
      <xdr:colOff>247650</xdr:colOff>
      <xdr:row>88</xdr:row>
      <xdr:rowOff>95250</xdr:rowOff>
    </xdr:to>
    <xdr:sp>
      <xdr:nvSpPr>
        <xdr:cNvPr id="402" name="Line 445"/>
        <xdr:cNvSpPr>
          <a:spLocks/>
        </xdr:cNvSpPr>
      </xdr:nvSpPr>
      <xdr:spPr>
        <a:xfrm>
          <a:off x="31527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84</xdr:row>
      <xdr:rowOff>95250</xdr:rowOff>
    </xdr:from>
    <xdr:to>
      <xdr:col>12</xdr:col>
      <xdr:colOff>266700</xdr:colOff>
      <xdr:row>84</xdr:row>
      <xdr:rowOff>104775</xdr:rowOff>
    </xdr:to>
    <xdr:sp>
      <xdr:nvSpPr>
        <xdr:cNvPr id="403" name="Line 446"/>
        <xdr:cNvSpPr>
          <a:spLocks/>
        </xdr:cNvSpPr>
      </xdr:nvSpPr>
      <xdr:spPr>
        <a:xfrm flipV="1">
          <a:off x="37814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84</xdr:row>
      <xdr:rowOff>95250</xdr:rowOff>
    </xdr:from>
    <xdr:to>
      <xdr:col>12</xdr:col>
      <xdr:colOff>285750</xdr:colOff>
      <xdr:row>88</xdr:row>
      <xdr:rowOff>95250</xdr:rowOff>
    </xdr:to>
    <xdr:sp>
      <xdr:nvSpPr>
        <xdr:cNvPr id="404" name="Line 447"/>
        <xdr:cNvSpPr>
          <a:spLocks/>
        </xdr:cNvSpPr>
      </xdr:nvSpPr>
      <xdr:spPr>
        <a:xfrm>
          <a:off x="37814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84</xdr:row>
      <xdr:rowOff>95250</xdr:rowOff>
    </xdr:from>
    <xdr:to>
      <xdr:col>16</xdr:col>
      <xdr:colOff>266700</xdr:colOff>
      <xdr:row>84</xdr:row>
      <xdr:rowOff>104775</xdr:rowOff>
    </xdr:to>
    <xdr:sp>
      <xdr:nvSpPr>
        <xdr:cNvPr id="405" name="Line 448"/>
        <xdr:cNvSpPr>
          <a:spLocks/>
        </xdr:cNvSpPr>
      </xdr:nvSpPr>
      <xdr:spPr>
        <a:xfrm flipV="1">
          <a:off x="50387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84</xdr:row>
      <xdr:rowOff>95250</xdr:rowOff>
    </xdr:from>
    <xdr:to>
      <xdr:col>16</xdr:col>
      <xdr:colOff>285750</xdr:colOff>
      <xdr:row>88</xdr:row>
      <xdr:rowOff>95250</xdr:rowOff>
    </xdr:to>
    <xdr:sp>
      <xdr:nvSpPr>
        <xdr:cNvPr id="406" name="Line 449"/>
        <xdr:cNvSpPr>
          <a:spLocks/>
        </xdr:cNvSpPr>
      </xdr:nvSpPr>
      <xdr:spPr>
        <a:xfrm>
          <a:off x="50387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84</xdr:row>
      <xdr:rowOff>95250</xdr:rowOff>
    </xdr:from>
    <xdr:to>
      <xdr:col>14</xdr:col>
      <xdr:colOff>257175</xdr:colOff>
      <xdr:row>84</xdr:row>
      <xdr:rowOff>95250</xdr:rowOff>
    </xdr:to>
    <xdr:sp>
      <xdr:nvSpPr>
        <xdr:cNvPr id="407" name="Line 450"/>
        <xdr:cNvSpPr>
          <a:spLocks/>
        </xdr:cNvSpPr>
      </xdr:nvSpPr>
      <xdr:spPr>
        <a:xfrm>
          <a:off x="44005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84</xdr:row>
      <xdr:rowOff>95250</xdr:rowOff>
    </xdr:from>
    <xdr:to>
      <xdr:col>14</xdr:col>
      <xdr:colOff>276225</xdr:colOff>
      <xdr:row>88</xdr:row>
      <xdr:rowOff>95250</xdr:rowOff>
    </xdr:to>
    <xdr:sp>
      <xdr:nvSpPr>
        <xdr:cNvPr id="408" name="Line 451"/>
        <xdr:cNvSpPr>
          <a:spLocks/>
        </xdr:cNvSpPr>
      </xdr:nvSpPr>
      <xdr:spPr>
        <a:xfrm>
          <a:off x="44196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09" name="Line 452"/>
        <xdr:cNvSpPr>
          <a:spLocks/>
        </xdr:cNvSpPr>
      </xdr:nvSpPr>
      <xdr:spPr>
        <a:xfrm>
          <a:off x="5657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84</xdr:row>
      <xdr:rowOff>95250</xdr:rowOff>
    </xdr:from>
    <xdr:to>
      <xdr:col>18</xdr:col>
      <xdr:colOff>247650</xdr:colOff>
      <xdr:row>88</xdr:row>
      <xdr:rowOff>95250</xdr:rowOff>
    </xdr:to>
    <xdr:sp>
      <xdr:nvSpPr>
        <xdr:cNvPr id="410" name="Line 453"/>
        <xdr:cNvSpPr>
          <a:spLocks/>
        </xdr:cNvSpPr>
      </xdr:nvSpPr>
      <xdr:spPr>
        <a:xfrm>
          <a:off x="56673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84</xdr:row>
      <xdr:rowOff>95250</xdr:rowOff>
    </xdr:from>
    <xdr:to>
      <xdr:col>20</xdr:col>
      <xdr:colOff>266700</xdr:colOff>
      <xdr:row>84</xdr:row>
      <xdr:rowOff>104775</xdr:rowOff>
    </xdr:to>
    <xdr:sp>
      <xdr:nvSpPr>
        <xdr:cNvPr id="411" name="Line 454"/>
        <xdr:cNvSpPr>
          <a:spLocks/>
        </xdr:cNvSpPr>
      </xdr:nvSpPr>
      <xdr:spPr>
        <a:xfrm flipV="1">
          <a:off x="62960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84</xdr:row>
      <xdr:rowOff>95250</xdr:rowOff>
    </xdr:from>
    <xdr:to>
      <xdr:col>20</xdr:col>
      <xdr:colOff>285750</xdr:colOff>
      <xdr:row>88</xdr:row>
      <xdr:rowOff>95250</xdr:rowOff>
    </xdr:to>
    <xdr:sp>
      <xdr:nvSpPr>
        <xdr:cNvPr id="412" name="Line 455"/>
        <xdr:cNvSpPr>
          <a:spLocks/>
        </xdr:cNvSpPr>
      </xdr:nvSpPr>
      <xdr:spPr>
        <a:xfrm>
          <a:off x="62960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84</xdr:row>
      <xdr:rowOff>95250</xdr:rowOff>
    </xdr:from>
    <xdr:to>
      <xdr:col>24</xdr:col>
      <xdr:colOff>266700</xdr:colOff>
      <xdr:row>84</xdr:row>
      <xdr:rowOff>104775</xdr:rowOff>
    </xdr:to>
    <xdr:sp>
      <xdr:nvSpPr>
        <xdr:cNvPr id="413" name="Line 456"/>
        <xdr:cNvSpPr>
          <a:spLocks/>
        </xdr:cNvSpPr>
      </xdr:nvSpPr>
      <xdr:spPr>
        <a:xfrm flipV="1">
          <a:off x="75533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84</xdr:row>
      <xdr:rowOff>95250</xdr:rowOff>
    </xdr:from>
    <xdr:to>
      <xdr:col>24</xdr:col>
      <xdr:colOff>285750</xdr:colOff>
      <xdr:row>88</xdr:row>
      <xdr:rowOff>95250</xdr:rowOff>
    </xdr:to>
    <xdr:sp>
      <xdr:nvSpPr>
        <xdr:cNvPr id="414" name="Line 457"/>
        <xdr:cNvSpPr>
          <a:spLocks/>
        </xdr:cNvSpPr>
      </xdr:nvSpPr>
      <xdr:spPr>
        <a:xfrm>
          <a:off x="75533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95250</xdr:rowOff>
    </xdr:from>
    <xdr:to>
      <xdr:col>22</xdr:col>
      <xdr:colOff>257175</xdr:colOff>
      <xdr:row>84</xdr:row>
      <xdr:rowOff>95250</xdr:rowOff>
    </xdr:to>
    <xdr:sp>
      <xdr:nvSpPr>
        <xdr:cNvPr id="415" name="Line 458"/>
        <xdr:cNvSpPr>
          <a:spLocks/>
        </xdr:cNvSpPr>
      </xdr:nvSpPr>
      <xdr:spPr>
        <a:xfrm>
          <a:off x="69151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84</xdr:row>
      <xdr:rowOff>95250</xdr:rowOff>
    </xdr:from>
    <xdr:to>
      <xdr:col>22</xdr:col>
      <xdr:colOff>276225</xdr:colOff>
      <xdr:row>88</xdr:row>
      <xdr:rowOff>95250</xdr:rowOff>
    </xdr:to>
    <xdr:sp>
      <xdr:nvSpPr>
        <xdr:cNvPr id="416" name="Line 459"/>
        <xdr:cNvSpPr>
          <a:spLocks/>
        </xdr:cNvSpPr>
      </xdr:nvSpPr>
      <xdr:spPr>
        <a:xfrm>
          <a:off x="69342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17" name="Line 460"/>
        <xdr:cNvSpPr>
          <a:spLocks/>
        </xdr:cNvSpPr>
      </xdr:nvSpPr>
      <xdr:spPr>
        <a:xfrm>
          <a:off x="81724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84</xdr:row>
      <xdr:rowOff>95250</xdr:rowOff>
    </xdr:from>
    <xdr:to>
      <xdr:col>26</xdr:col>
      <xdr:colOff>247650</xdr:colOff>
      <xdr:row>88</xdr:row>
      <xdr:rowOff>95250</xdr:rowOff>
    </xdr:to>
    <xdr:sp>
      <xdr:nvSpPr>
        <xdr:cNvPr id="418" name="Line 461"/>
        <xdr:cNvSpPr>
          <a:spLocks/>
        </xdr:cNvSpPr>
      </xdr:nvSpPr>
      <xdr:spPr>
        <a:xfrm>
          <a:off x="81819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84</xdr:row>
      <xdr:rowOff>95250</xdr:rowOff>
    </xdr:from>
    <xdr:to>
      <xdr:col>28</xdr:col>
      <xdr:colOff>266700</xdr:colOff>
      <xdr:row>84</xdr:row>
      <xdr:rowOff>104775</xdr:rowOff>
    </xdr:to>
    <xdr:sp>
      <xdr:nvSpPr>
        <xdr:cNvPr id="419" name="Line 462"/>
        <xdr:cNvSpPr>
          <a:spLocks/>
        </xdr:cNvSpPr>
      </xdr:nvSpPr>
      <xdr:spPr>
        <a:xfrm flipV="1">
          <a:off x="88106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84</xdr:row>
      <xdr:rowOff>95250</xdr:rowOff>
    </xdr:from>
    <xdr:to>
      <xdr:col>28</xdr:col>
      <xdr:colOff>285750</xdr:colOff>
      <xdr:row>88</xdr:row>
      <xdr:rowOff>95250</xdr:rowOff>
    </xdr:to>
    <xdr:sp>
      <xdr:nvSpPr>
        <xdr:cNvPr id="420" name="Line 463"/>
        <xdr:cNvSpPr>
          <a:spLocks/>
        </xdr:cNvSpPr>
      </xdr:nvSpPr>
      <xdr:spPr>
        <a:xfrm>
          <a:off x="88106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84</xdr:row>
      <xdr:rowOff>95250</xdr:rowOff>
    </xdr:from>
    <xdr:to>
      <xdr:col>32</xdr:col>
      <xdr:colOff>266700</xdr:colOff>
      <xdr:row>84</xdr:row>
      <xdr:rowOff>104775</xdr:rowOff>
    </xdr:to>
    <xdr:sp>
      <xdr:nvSpPr>
        <xdr:cNvPr id="421" name="Line 464"/>
        <xdr:cNvSpPr>
          <a:spLocks/>
        </xdr:cNvSpPr>
      </xdr:nvSpPr>
      <xdr:spPr>
        <a:xfrm flipV="1">
          <a:off x="100679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84</xdr:row>
      <xdr:rowOff>95250</xdr:rowOff>
    </xdr:from>
    <xdr:to>
      <xdr:col>32</xdr:col>
      <xdr:colOff>285750</xdr:colOff>
      <xdr:row>88</xdr:row>
      <xdr:rowOff>95250</xdr:rowOff>
    </xdr:to>
    <xdr:sp>
      <xdr:nvSpPr>
        <xdr:cNvPr id="422" name="Line 465"/>
        <xdr:cNvSpPr>
          <a:spLocks/>
        </xdr:cNvSpPr>
      </xdr:nvSpPr>
      <xdr:spPr>
        <a:xfrm>
          <a:off x="100679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95250</xdr:rowOff>
    </xdr:from>
    <xdr:to>
      <xdr:col>30</xdr:col>
      <xdr:colOff>257175</xdr:colOff>
      <xdr:row>84</xdr:row>
      <xdr:rowOff>95250</xdr:rowOff>
    </xdr:to>
    <xdr:sp>
      <xdr:nvSpPr>
        <xdr:cNvPr id="423" name="Line 466"/>
        <xdr:cNvSpPr>
          <a:spLocks/>
        </xdr:cNvSpPr>
      </xdr:nvSpPr>
      <xdr:spPr>
        <a:xfrm>
          <a:off x="94297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84</xdr:row>
      <xdr:rowOff>95250</xdr:rowOff>
    </xdr:from>
    <xdr:to>
      <xdr:col>30</xdr:col>
      <xdr:colOff>276225</xdr:colOff>
      <xdr:row>88</xdr:row>
      <xdr:rowOff>95250</xdr:rowOff>
    </xdr:to>
    <xdr:sp>
      <xdr:nvSpPr>
        <xdr:cNvPr id="424" name="Line 467"/>
        <xdr:cNvSpPr>
          <a:spLocks/>
        </xdr:cNvSpPr>
      </xdr:nvSpPr>
      <xdr:spPr>
        <a:xfrm>
          <a:off x="94488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25" name="Line 468"/>
        <xdr:cNvSpPr>
          <a:spLocks/>
        </xdr:cNvSpPr>
      </xdr:nvSpPr>
      <xdr:spPr>
        <a:xfrm>
          <a:off x="106870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84</xdr:row>
      <xdr:rowOff>95250</xdr:rowOff>
    </xdr:from>
    <xdr:to>
      <xdr:col>34</xdr:col>
      <xdr:colOff>247650</xdr:colOff>
      <xdr:row>88</xdr:row>
      <xdr:rowOff>95250</xdr:rowOff>
    </xdr:to>
    <xdr:sp>
      <xdr:nvSpPr>
        <xdr:cNvPr id="426" name="Line 469"/>
        <xdr:cNvSpPr>
          <a:spLocks/>
        </xdr:cNvSpPr>
      </xdr:nvSpPr>
      <xdr:spPr>
        <a:xfrm>
          <a:off x="106965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84</xdr:row>
      <xdr:rowOff>95250</xdr:rowOff>
    </xdr:from>
    <xdr:to>
      <xdr:col>36</xdr:col>
      <xdr:colOff>266700</xdr:colOff>
      <xdr:row>84</xdr:row>
      <xdr:rowOff>104775</xdr:rowOff>
    </xdr:to>
    <xdr:sp>
      <xdr:nvSpPr>
        <xdr:cNvPr id="427" name="Line 470"/>
        <xdr:cNvSpPr>
          <a:spLocks/>
        </xdr:cNvSpPr>
      </xdr:nvSpPr>
      <xdr:spPr>
        <a:xfrm flipV="1">
          <a:off x="113252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84</xdr:row>
      <xdr:rowOff>95250</xdr:rowOff>
    </xdr:from>
    <xdr:to>
      <xdr:col>36</xdr:col>
      <xdr:colOff>285750</xdr:colOff>
      <xdr:row>88</xdr:row>
      <xdr:rowOff>95250</xdr:rowOff>
    </xdr:to>
    <xdr:sp>
      <xdr:nvSpPr>
        <xdr:cNvPr id="428" name="Line 471"/>
        <xdr:cNvSpPr>
          <a:spLocks/>
        </xdr:cNvSpPr>
      </xdr:nvSpPr>
      <xdr:spPr>
        <a:xfrm>
          <a:off x="113252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84</xdr:row>
      <xdr:rowOff>95250</xdr:rowOff>
    </xdr:from>
    <xdr:to>
      <xdr:col>40</xdr:col>
      <xdr:colOff>266700</xdr:colOff>
      <xdr:row>84</xdr:row>
      <xdr:rowOff>104775</xdr:rowOff>
    </xdr:to>
    <xdr:sp>
      <xdr:nvSpPr>
        <xdr:cNvPr id="429" name="Line 472"/>
        <xdr:cNvSpPr>
          <a:spLocks/>
        </xdr:cNvSpPr>
      </xdr:nvSpPr>
      <xdr:spPr>
        <a:xfrm flipV="1">
          <a:off x="125825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84</xdr:row>
      <xdr:rowOff>95250</xdr:rowOff>
    </xdr:from>
    <xdr:to>
      <xdr:col>40</xdr:col>
      <xdr:colOff>285750</xdr:colOff>
      <xdr:row>88</xdr:row>
      <xdr:rowOff>95250</xdr:rowOff>
    </xdr:to>
    <xdr:sp>
      <xdr:nvSpPr>
        <xdr:cNvPr id="430" name="Line 473"/>
        <xdr:cNvSpPr>
          <a:spLocks/>
        </xdr:cNvSpPr>
      </xdr:nvSpPr>
      <xdr:spPr>
        <a:xfrm>
          <a:off x="125825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84</xdr:row>
      <xdr:rowOff>95250</xdr:rowOff>
    </xdr:from>
    <xdr:to>
      <xdr:col>38</xdr:col>
      <xdr:colOff>257175</xdr:colOff>
      <xdr:row>84</xdr:row>
      <xdr:rowOff>95250</xdr:rowOff>
    </xdr:to>
    <xdr:sp>
      <xdr:nvSpPr>
        <xdr:cNvPr id="431" name="Line 474"/>
        <xdr:cNvSpPr>
          <a:spLocks/>
        </xdr:cNvSpPr>
      </xdr:nvSpPr>
      <xdr:spPr>
        <a:xfrm>
          <a:off x="119443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84</xdr:row>
      <xdr:rowOff>95250</xdr:rowOff>
    </xdr:from>
    <xdr:to>
      <xdr:col>38</xdr:col>
      <xdr:colOff>276225</xdr:colOff>
      <xdr:row>88</xdr:row>
      <xdr:rowOff>95250</xdr:rowOff>
    </xdr:to>
    <xdr:sp>
      <xdr:nvSpPr>
        <xdr:cNvPr id="432" name="Line 475"/>
        <xdr:cNvSpPr>
          <a:spLocks/>
        </xdr:cNvSpPr>
      </xdr:nvSpPr>
      <xdr:spPr>
        <a:xfrm>
          <a:off x="119634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33" name="Line 476"/>
        <xdr:cNvSpPr>
          <a:spLocks/>
        </xdr:cNvSpPr>
      </xdr:nvSpPr>
      <xdr:spPr>
        <a:xfrm>
          <a:off x="132016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84</xdr:row>
      <xdr:rowOff>95250</xdr:rowOff>
    </xdr:from>
    <xdr:to>
      <xdr:col>42</xdr:col>
      <xdr:colOff>247650</xdr:colOff>
      <xdr:row>88</xdr:row>
      <xdr:rowOff>95250</xdr:rowOff>
    </xdr:to>
    <xdr:sp>
      <xdr:nvSpPr>
        <xdr:cNvPr id="434" name="Line 477"/>
        <xdr:cNvSpPr>
          <a:spLocks/>
        </xdr:cNvSpPr>
      </xdr:nvSpPr>
      <xdr:spPr>
        <a:xfrm>
          <a:off x="132111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84</xdr:row>
      <xdr:rowOff>95250</xdr:rowOff>
    </xdr:from>
    <xdr:to>
      <xdr:col>44</xdr:col>
      <xdr:colOff>266700</xdr:colOff>
      <xdr:row>84</xdr:row>
      <xdr:rowOff>104775</xdr:rowOff>
    </xdr:to>
    <xdr:sp>
      <xdr:nvSpPr>
        <xdr:cNvPr id="435" name="Line 478"/>
        <xdr:cNvSpPr>
          <a:spLocks/>
        </xdr:cNvSpPr>
      </xdr:nvSpPr>
      <xdr:spPr>
        <a:xfrm flipV="1">
          <a:off x="138398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84</xdr:row>
      <xdr:rowOff>95250</xdr:rowOff>
    </xdr:from>
    <xdr:to>
      <xdr:col>44</xdr:col>
      <xdr:colOff>285750</xdr:colOff>
      <xdr:row>88</xdr:row>
      <xdr:rowOff>95250</xdr:rowOff>
    </xdr:to>
    <xdr:sp>
      <xdr:nvSpPr>
        <xdr:cNvPr id="436" name="Line 479"/>
        <xdr:cNvSpPr>
          <a:spLocks/>
        </xdr:cNvSpPr>
      </xdr:nvSpPr>
      <xdr:spPr>
        <a:xfrm>
          <a:off x="138398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84</xdr:row>
      <xdr:rowOff>95250</xdr:rowOff>
    </xdr:from>
    <xdr:to>
      <xdr:col>48</xdr:col>
      <xdr:colOff>266700</xdr:colOff>
      <xdr:row>84</xdr:row>
      <xdr:rowOff>104775</xdr:rowOff>
    </xdr:to>
    <xdr:sp>
      <xdr:nvSpPr>
        <xdr:cNvPr id="437" name="Line 480"/>
        <xdr:cNvSpPr>
          <a:spLocks/>
        </xdr:cNvSpPr>
      </xdr:nvSpPr>
      <xdr:spPr>
        <a:xfrm flipV="1">
          <a:off x="150971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84</xdr:row>
      <xdr:rowOff>95250</xdr:rowOff>
    </xdr:from>
    <xdr:to>
      <xdr:col>48</xdr:col>
      <xdr:colOff>285750</xdr:colOff>
      <xdr:row>88</xdr:row>
      <xdr:rowOff>95250</xdr:rowOff>
    </xdr:to>
    <xdr:sp>
      <xdr:nvSpPr>
        <xdr:cNvPr id="438" name="Line 481"/>
        <xdr:cNvSpPr>
          <a:spLocks/>
        </xdr:cNvSpPr>
      </xdr:nvSpPr>
      <xdr:spPr>
        <a:xfrm>
          <a:off x="150971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84</xdr:row>
      <xdr:rowOff>95250</xdr:rowOff>
    </xdr:from>
    <xdr:to>
      <xdr:col>46</xdr:col>
      <xdr:colOff>257175</xdr:colOff>
      <xdr:row>84</xdr:row>
      <xdr:rowOff>95250</xdr:rowOff>
    </xdr:to>
    <xdr:sp>
      <xdr:nvSpPr>
        <xdr:cNvPr id="439" name="Line 482"/>
        <xdr:cNvSpPr>
          <a:spLocks/>
        </xdr:cNvSpPr>
      </xdr:nvSpPr>
      <xdr:spPr>
        <a:xfrm>
          <a:off x="144589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84</xdr:row>
      <xdr:rowOff>95250</xdr:rowOff>
    </xdr:from>
    <xdr:to>
      <xdr:col>46</xdr:col>
      <xdr:colOff>276225</xdr:colOff>
      <xdr:row>88</xdr:row>
      <xdr:rowOff>95250</xdr:rowOff>
    </xdr:to>
    <xdr:sp>
      <xdr:nvSpPr>
        <xdr:cNvPr id="440" name="Line 483"/>
        <xdr:cNvSpPr>
          <a:spLocks/>
        </xdr:cNvSpPr>
      </xdr:nvSpPr>
      <xdr:spPr>
        <a:xfrm>
          <a:off x="144780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41" name="Line 484"/>
        <xdr:cNvSpPr>
          <a:spLocks/>
        </xdr:cNvSpPr>
      </xdr:nvSpPr>
      <xdr:spPr>
        <a:xfrm>
          <a:off x="15716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84</xdr:row>
      <xdr:rowOff>95250</xdr:rowOff>
    </xdr:from>
    <xdr:to>
      <xdr:col>50</xdr:col>
      <xdr:colOff>247650</xdr:colOff>
      <xdr:row>88</xdr:row>
      <xdr:rowOff>95250</xdr:rowOff>
    </xdr:to>
    <xdr:sp>
      <xdr:nvSpPr>
        <xdr:cNvPr id="442" name="Line 485"/>
        <xdr:cNvSpPr>
          <a:spLocks/>
        </xdr:cNvSpPr>
      </xdr:nvSpPr>
      <xdr:spPr>
        <a:xfrm>
          <a:off x="157257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84</xdr:row>
      <xdr:rowOff>95250</xdr:rowOff>
    </xdr:from>
    <xdr:to>
      <xdr:col>52</xdr:col>
      <xdr:colOff>266700</xdr:colOff>
      <xdr:row>84</xdr:row>
      <xdr:rowOff>104775</xdr:rowOff>
    </xdr:to>
    <xdr:sp>
      <xdr:nvSpPr>
        <xdr:cNvPr id="443" name="Line 486"/>
        <xdr:cNvSpPr>
          <a:spLocks/>
        </xdr:cNvSpPr>
      </xdr:nvSpPr>
      <xdr:spPr>
        <a:xfrm flipV="1">
          <a:off x="163544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84</xdr:row>
      <xdr:rowOff>95250</xdr:rowOff>
    </xdr:from>
    <xdr:to>
      <xdr:col>52</xdr:col>
      <xdr:colOff>285750</xdr:colOff>
      <xdr:row>88</xdr:row>
      <xdr:rowOff>95250</xdr:rowOff>
    </xdr:to>
    <xdr:sp>
      <xdr:nvSpPr>
        <xdr:cNvPr id="444" name="Line 487"/>
        <xdr:cNvSpPr>
          <a:spLocks/>
        </xdr:cNvSpPr>
      </xdr:nvSpPr>
      <xdr:spPr>
        <a:xfrm>
          <a:off x="163544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84</xdr:row>
      <xdr:rowOff>95250</xdr:rowOff>
    </xdr:from>
    <xdr:to>
      <xdr:col>56</xdr:col>
      <xdr:colOff>266700</xdr:colOff>
      <xdr:row>84</xdr:row>
      <xdr:rowOff>104775</xdr:rowOff>
    </xdr:to>
    <xdr:sp>
      <xdr:nvSpPr>
        <xdr:cNvPr id="445" name="Line 488"/>
        <xdr:cNvSpPr>
          <a:spLocks/>
        </xdr:cNvSpPr>
      </xdr:nvSpPr>
      <xdr:spPr>
        <a:xfrm flipV="1">
          <a:off x="17611725" y="138112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84</xdr:row>
      <xdr:rowOff>95250</xdr:rowOff>
    </xdr:from>
    <xdr:to>
      <xdr:col>56</xdr:col>
      <xdr:colOff>285750</xdr:colOff>
      <xdr:row>88</xdr:row>
      <xdr:rowOff>95250</xdr:rowOff>
    </xdr:to>
    <xdr:sp>
      <xdr:nvSpPr>
        <xdr:cNvPr id="446" name="Line 489"/>
        <xdr:cNvSpPr>
          <a:spLocks/>
        </xdr:cNvSpPr>
      </xdr:nvSpPr>
      <xdr:spPr>
        <a:xfrm>
          <a:off x="17611725" y="1381125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84</xdr:row>
      <xdr:rowOff>95250</xdr:rowOff>
    </xdr:from>
    <xdr:to>
      <xdr:col>54</xdr:col>
      <xdr:colOff>257175</xdr:colOff>
      <xdr:row>84</xdr:row>
      <xdr:rowOff>95250</xdr:rowOff>
    </xdr:to>
    <xdr:sp>
      <xdr:nvSpPr>
        <xdr:cNvPr id="447" name="Line 490"/>
        <xdr:cNvSpPr>
          <a:spLocks/>
        </xdr:cNvSpPr>
      </xdr:nvSpPr>
      <xdr:spPr>
        <a:xfrm>
          <a:off x="169735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84</xdr:row>
      <xdr:rowOff>95250</xdr:rowOff>
    </xdr:from>
    <xdr:to>
      <xdr:col>54</xdr:col>
      <xdr:colOff>276225</xdr:colOff>
      <xdr:row>88</xdr:row>
      <xdr:rowOff>95250</xdr:rowOff>
    </xdr:to>
    <xdr:sp>
      <xdr:nvSpPr>
        <xdr:cNvPr id="448" name="Line 491"/>
        <xdr:cNvSpPr>
          <a:spLocks/>
        </xdr:cNvSpPr>
      </xdr:nvSpPr>
      <xdr:spPr>
        <a:xfrm>
          <a:off x="16992600" y="1381125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49" name="Line 492"/>
        <xdr:cNvSpPr>
          <a:spLocks/>
        </xdr:cNvSpPr>
      </xdr:nvSpPr>
      <xdr:spPr>
        <a:xfrm>
          <a:off x="18230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84</xdr:row>
      <xdr:rowOff>95250</xdr:rowOff>
    </xdr:from>
    <xdr:to>
      <xdr:col>58</xdr:col>
      <xdr:colOff>247650</xdr:colOff>
      <xdr:row>88</xdr:row>
      <xdr:rowOff>95250</xdr:rowOff>
    </xdr:to>
    <xdr:sp>
      <xdr:nvSpPr>
        <xdr:cNvPr id="450" name="Line 493"/>
        <xdr:cNvSpPr>
          <a:spLocks/>
        </xdr:cNvSpPr>
      </xdr:nvSpPr>
      <xdr:spPr>
        <a:xfrm>
          <a:off x="18240375" y="1381125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51" name="Line 494"/>
        <xdr:cNvSpPr>
          <a:spLocks/>
        </xdr:cNvSpPr>
      </xdr:nvSpPr>
      <xdr:spPr>
        <a:xfrm>
          <a:off x="3143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52" name="Line 495"/>
        <xdr:cNvSpPr>
          <a:spLocks/>
        </xdr:cNvSpPr>
      </xdr:nvSpPr>
      <xdr:spPr>
        <a:xfrm>
          <a:off x="5657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53" name="Line 496"/>
        <xdr:cNvSpPr>
          <a:spLocks/>
        </xdr:cNvSpPr>
      </xdr:nvSpPr>
      <xdr:spPr>
        <a:xfrm>
          <a:off x="81724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54" name="Line 497"/>
        <xdr:cNvSpPr>
          <a:spLocks/>
        </xdr:cNvSpPr>
      </xdr:nvSpPr>
      <xdr:spPr>
        <a:xfrm>
          <a:off x="106870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55" name="Line 498"/>
        <xdr:cNvSpPr>
          <a:spLocks/>
        </xdr:cNvSpPr>
      </xdr:nvSpPr>
      <xdr:spPr>
        <a:xfrm>
          <a:off x="132016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56" name="Line 499"/>
        <xdr:cNvSpPr>
          <a:spLocks/>
        </xdr:cNvSpPr>
      </xdr:nvSpPr>
      <xdr:spPr>
        <a:xfrm>
          <a:off x="15716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57" name="Line 500"/>
        <xdr:cNvSpPr>
          <a:spLocks/>
        </xdr:cNvSpPr>
      </xdr:nvSpPr>
      <xdr:spPr>
        <a:xfrm>
          <a:off x="18230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84</xdr:row>
      <xdr:rowOff>95250</xdr:rowOff>
    </xdr:from>
    <xdr:to>
      <xdr:col>14</xdr:col>
      <xdr:colOff>257175</xdr:colOff>
      <xdr:row>84</xdr:row>
      <xdr:rowOff>95250</xdr:rowOff>
    </xdr:to>
    <xdr:sp>
      <xdr:nvSpPr>
        <xdr:cNvPr id="458" name="Line 501"/>
        <xdr:cNvSpPr>
          <a:spLocks/>
        </xdr:cNvSpPr>
      </xdr:nvSpPr>
      <xdr:spPr>
        <a:xfrm>
          <a:off x="44005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95250</xdr:rowOff>
    </xdr:from>
    <xdr:to>
      <xdr:col>22</xdr:col>
      <xdr:colOff>257175</xdr:colOff>
      <xdr:row>84</xdr:row>
      <xdr:rowOff>95250</xdr:rowOff>
    </xdr:to>
    <xdr:sp>
      <xdr:nvSpPr>
        <xdr:cNvPr id="459" name="Line 502"/>
        <xdr:cNvSpPr>
          <a:spLocks/>
        </xdr:cNvSpPr>
      </xdr:nvSpPr>
      <xdr:spPr>
        <a:xfrm>
          <a:off x="69151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95250</xdr:rowOff>
    </xdr:from>
    <xdr:to>
      <xdr:col>30</xdr:col>
      <xdr:colOff>257175</xdr:colOff>
      <xdr:row>84</xdr:row>
      <xdr:rowOff>95250</xdr:rowOff>
    </xdr:to>
    <xdr:sp>
      <xdr:nvSpPr>
        <xdr:cNvPr id="460" name="Line 503"/>
        <xdr:cNvSpPr>
          <a:spLocks/>
        </xdr:cNvSpPr>
      </xdr:nvSpPr>
      <xdr:spPr>
        <a:xfrm>
          <a:off x="94297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84</xdr:row>
      <xdr:rowOff>95250</xdr:rowOff>
    </xdr:from>
    <xdr:to>
      <xdr:col>38</xdr:col>
      <xdr:colOff>257175</xdr:colOff>
      <xdr:row>84</xdr:row>
      <xdr:rowOff>95250</xdr:rowOff>
    </xdr:to>
    <xdr:sp>
      <xdr:nvSpPr>
        <xdr:cNvPr id="461" name="Line 504"/>
        <xdr:cNvSpPr>
          <a:spLocks/>
        </xdr:cNvSpPr>
      </xdr:nvSpPr>
      <xdr:spPr>
        <a:xfrm>
          <a:off x="119443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84</xdr:row>
      <xdr:rowOff>95250</xdr:rowOff>
    </xdr:from>
    <xdr:to>
      <xdr:col>46</xdr:col>
      <xdr:colOff>257175</xdr:colOff>
      <xdr:row>84</xdr:row>
      <xdr:rowOff>95250</xdr:rowOff>
    </xdr:to>
    <xdr:sp>
      <xdr:nvSpPr>
        <xdr:cNvPr id="462" name="Line 505"/>
        <xdr:cNvSpPr>
          <a:spLocks/>
        </xdr:cNvSpPr>
      </xdr:nvSpPr>
      <xdr:spPr>
        <a:xfrm>
          <a:off x="144589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84</xdr:row>
      <xdr:rowOff>95250</xdr:rowOff>
    </xdr:from>
    <xdr:to>
      <xdr:col>54</xdr:col>
      <xdr:colOff>257175</xdr:colOff>
      <xdr:row>84</xdr:row>
      <xdr:rowOff>95250</xdr:rowOff>
    </xdr:to>
    <xdr:sp>
      <xdr:nvSpPr>
        <xdr:cNvPr id="463" name="Line 506"/>
        <xdr:cNvSpPr>
          <a:spLocks/>
        </xdr:cNvSpPr>
      </xdr:nvSpPr>
      <xdr:spPr>
        <a:xfrm>
          <a:off x="16973550" y="13811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84</xdr:row>
      <xdr:rowOff>95250</xdr:rowOff>
    </xdr:from>
    <xdr:to>
      <xdr:col>10</xdr:col>
      <xdr:colOff>247650</xdr:colOff>
      <xdr:row>84</xdr:row>
      <xdr:rowOff>95250</xdr:rowOff>
    </xdr:to>
    <xdr:sp>
      <xdr:nvSpPr>
        <xdr:cNvPr id="464" name="Line 507"/>
        <xdr:cNvSpPr>
          <a:spLocks/>
        </xdr:cNvSpPr>
      </xdr:nvSpPr>
      <xdr:spPr>
        <a:xfrm>
          <a:off x="3143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84</xdr:row>
      <xdr:rowOff>95250</xdr:rowOff>
    </xdr:from>
    <xdr:to>
      <xdr:col>18</xdr:col>
      <xdr:colOff>247650</xdr:colOff>
      <xdr:row>84</xdr:row>
      <xdr:rowOff>95250</xdr:rowOff>
    </xdr:to>
    <xdr:sp>
      <xdr:nvSpPr>
        <xdr:cNvPr id="465" name="Line 508"/>
        <xdr:cNvSpPr>
          <a:spLocks/>
        </xdr:cNvSpPr>
      </xdr:nvSpPr>
      <xdr:spPr>
        <a:xfrm>
          <a:off x="5657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84</xdr:row>
      <xdr:rowOff>95250</xdr:rowOff>
    </xdr:from>
    <xdr:to>
      <xdr:col>26</xdr:col>
      <xdr:colOff>247650</xdr:colOff>
      <xdr:row>84</xdr:row>
      <xdr:rowOff>95250</xdr:rowOff>
    </xdr:to>
    <xdr:sp>
      <xdr:nvSpPr>
        <xdr:cNvPr id="466" name="Line 509"/>
        <xdr:cNvSpPr>
          <a:spLocks/>
        </xdr:cNvSpPr>
      </xdr:nvSpPr>
      <xdr:spPr>
        <a:xfrm>
          <a:off x="81724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95250</xdr:rowOff>
    </xdr:from>
    <xdr:to>
      <xdr:col>34</xdr:col>
      <xdr:colOff>247650</xdr:colOff>
      <xdr:row>84</xdr:row>
      <xdr:rowOff>95250</xdr:rowOff>
    </xdr:to>
    <xdr:sp>
      <xdr:nvSpPr>
        <xdr:cNvPr id="467" name="Line 510"/>
        <xdr:cNvSpPr>
          <a:spLocks/>
        </xdr:cNvSpPr>
      </xdr:nvSpPr>
      <xdr:spPr>
        <a:xfrm>
          <a:off x="106870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95250</xdr:rowOff>
    </xdr:from>
    <xdr:to>
      <xdr:col>42</xdr:col>
      <xdr:colOff>247650</xdr:colOff>
      <xdr:row>84</xdr:row>
      <xdr:rowOff>95250</xdr:rowOff>
    </xdr:to>
    <xdr:sp>
      <xdr:nvSpPr>
        <xdr:cNvPr id="468" name="Line 511"/>
        <xdr:cNvSpPr>
          <a:spLocks/>
        </xdr:cNvSpPr>
      </xdr:nvSpPr>
      <xdr:spPr>
        <a:xfrm>
          <a:off x="132016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84</xdr:row>
      <xdr:rowOff>95250</xdr:rowOff>
    </xdr:from>
    <xdr:to>
      <xdr:col>50</xdr:col>
      <xdr:colOff>247650</xdr:colOff>
      <xdr:row>84</xdr:row>
      <xdr:rowOff>95250</xdr:rowOff>
    </xdr:to>
    <xdr:sp>
      <xdr:nvSpPr>
        <xdr:cNvPr id="469" name="Line 512"/>
        <xdr:cNvSpPr>
          <a:spLocks/>
        </xdr:cNvSpPr>
      </xdr:nvSpPr>
      <xdr:spPr>
        <a:xfrm>
          <a:off x="157162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84</xdr:row>
      <xdr:rowOff>95250</xdr:rowOff>
    </xdr:from>
    <xdr:to>
      <xdr:col>58</xdr:col>
      <xdr:colOff>247650</xdr:colOff>
      <xdr:row>84</xdr:row>
      <xdr:rowOff>95250</xdr:rowOff>
    </xdr:to>
    <xdr:sp>
      <xdr:nvSpPr>
        <xdr:cNvPr id="470" name="Line 513"/>
        <xdr:cNvSpPr>
          <a:spLocks/>
        </xdr:cNvSpPr>
      </xdr:nvSpPr>
      <xdr:spPr>
        <a:xfrm>
          <a:off x="18230850" y="13811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98</xdr:row>
      <xdr:rowOff>95250</xdr:rowOff>
    </xdr:from>
    <xdr:to>
      <xdr:col>2</xdr:col>
      <xdr:colOff>247650</xdr:colOff>
      <xdr:row>98</xdr:row>
      <xdr:rowOff>95250</xdr:rowOff>
    </xdr:to>
    <xdr:sp>
      <xdr:nvSpPr>
        <xdr:cNvPr id="471" name="Line 514"/>
        <xdr:cNvSpPr>
          <a:spLocks/>
        </xdr:cNvSpPr>
      </xdr:nvSpPr>
      <xdr:spPr>
        <a:xfrm>
          <a:off x="6286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98</xdr:row>
      <xdr:rowOff>95250</xdr:rowOff>
    </xdr:from>
    <xdr:to>
      <xdr:col>2</xdr:col>
      <xdr:colOff>247650</xdr:colOff>
      <xdr:row>102</xdr:row>
      <xdr:rowOff>95250</xdr:rowOff>
    </xdr:to>
    <xdr:sp>
      <xdr:nvSpPr>
        <xdr:cNvPr id="472" name="Line 515"/>
        <xdr:cNvSpPr>
          <a:spLocks/>
        </xdr:cNvSpPr>
      </xdr:nvSpPr>
      <xdr:spPr>
        <a:xfrm>
          <a:off x="6381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98</xdr:row>
      <xdr:rowOff>95250</xdr:rowOff>
    </xdr:from>
    <xdr:to>
      <xdr:col>4</xdr:col>
      <xdr:colOff>266700</xdr:colOff>
      <xdr:row>98</xdr:row>
      <xdr:rowOff>104775</xdr:rowOff>
    </xdr:to>
    <xdr:sp>
      <xdr:nvSpPr>
        <xdr:cNvPr id="473" name="Line 516"/>
        <xdr:cNvSpPr>
          <a:spLocks/>
        </xdr:cNvSpPr>
      </xdr:nvSpPr>
      <xdr:spPr>
        <a:xfrm flipV="1">
          <a:off x="12668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98</xdr:row>
      <xdr:rowOff>95250</xdr:rowOff>
    </xdr:from>
    <xdr:to>
      <xdr:col>4</xdr:col>
      <xdr:colOff>285750</xdr:colOff>
      <xdr:row>102</xdr:row>
      <xdr:rowOff>95250</xdr:rowOff>
    </xdr:to>
    <xdr:sp>
      <xdr:nvSpPr>
        <xdr:cNvPr id="474" name="Line 517"/>
        <xdr:cNvSpPr>
          <a:spLocks/>
        </xdr:cNvSpPr>
      </xdr:nvSpPr>
      <xdr:spPr>
        <a:xfrm>
          <a:off x="12668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98</xdr:row>
      <xdr:rowOff>95250</xdr:rowOff>
    </xdr:from>
    <xdr:to>
      <xdr:col>8</xdr:col>
      <xdr:colOff>266700</xdr:colOff>
      <xdr:row>98</xdr:row>
      <xdr:rowOff>104775</xdr:rowOff>
    </xdr:to>
    <xdr:sp>
      <xdr:nvSpPr>
        <xdr:cNvPr id="475" name="Line 518"/>
        <xdr:cNvSpPr>
          <a:spLocks/>
        </xdr:cNvSpPr>
      </xdr:nvSpPr>
      <xdr:spPr>
        <a:xfrm flipV="1">
          <a:off x="25241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98</xdr:row>
      <xdr:rowOff>95250</xdr:rowOff>
    </xdr:from>
    <xdr:to>
      <xdr:col>8</xdr:col>
      <xdr:colOff>285750</xdr:colOff>
      <xdr:row>102</xdr:row>
      <xdr:rowOff>95250</xdr:rowOff>
    </xdr:to>
    <xdr:sp>
      <xdr:nvSpPr>
        <xdr:cNvPr id="476" name="Line 519"/>
        <xdr:cNvSpPr>
          <a:spLocks/>
        </xdr:cNvSpPr>
      </xdr:nvSpPr>
      <xdr:spPr>
        <a:xfrm>
          <a:off x="25241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95250</xdr:rowOff>
    </xdr:from>
    <xdr:to>
      <xdr:col>6</xdr:col>
      <xdr:colOff>257175</xdr:colOff>
      <xdr:row>98</xdr:row>
      <xdr:rowOff>95250</xdr:rowOff>
    </xdr:to>
    <xdr:sp>
      <xdr:nvSpPr>
        <xdr:cNvPr id="477" name="Line 520"/>
        <xdr:cNvSpPr>
          <a:spLocks/>
        </xdr:cNvSpPr>
      </xdr:nvSpPr>
      <xdr:spPr>
        <a:xfrm>
          <a:off x="18859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98</xdr:row>
      <xdr:rowOff>95250</xdr:rowOff>
    </xdr:from>
    <xdr:to>
      <xdr:col>6</xdr:col>
      <xdr:colOff>276225</xdr:colOff>
      <xdr:row>102</xdr:row>
      <xdr:rowOff>95250</xdr:rowOff>
    </xdr:to>
    <xdr:sp>
      <xdr:nvSpPr>
        <xdr:cNvPr id="478" name="Line 521"/>
        <xdr:cNvSpPr>
          <a:spLocks/>
        </xdr:cNvSpPr>
      </xdr:nvSpPr>
      <xdr:spPr>
        <a:xfrm>
          <a:off x="19050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479" name="Line 522"/>
        <xdr:cNvSpPr>
          <a:spLocks/>
        </xdr:cNvSpPr>
      </xdr:nvSpPr>
      <xdr:spPr>
        <a:xfrm>
          <a:off x="3143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98</xdr:row>
      <xdr:rowOff>95250</xdr:rowOff>
    </xdr:from>
    <xdr:to>
      <xdr:col>10</xdr:col>
      <xdr:colOff>247650</xdr:colOff>
      <xdr:row>102</xdr:row>
      <xdr:rowOff>95250</xdr:rowOff>
    </xdr:to>
    <xdr:sp>
      <xdr:nvSpPr>
        <xdr:cNvPr id="480" name="Line 523"/>
        <xdr:cNvSpPr>
          <a:spLocks/>
        </xdr:cNvSpPr>
      </xdr:nvSpPr>
      <xdr:spPr>
        <a:xfrm>
          <a:off x="31527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98</xdr:row>
      <xdr:rowOff>95250</xdr:rowOff>
    </xdr:from>
    <xdr:to>
      <xdr:col>12</xdr:col>
      <xdr:colOff>266700</xdr:colOff>
      <xdr:row>98</xdr:row>
      <xdr:rowOff>104775</xdr:rowOff>
    </xdr:to>
    <xdr:sp>
      <xdr:nvSpPr>
        <xdr:cNvPr id="481" name="Line 524"/>
        <xdr:cNvSpPr>
          <a:spLocks/>
        </xdr:cNvSpPr>
      </xdr:nvSpPr>
      <xdr:spPr>
        <a:xfrm flipV="1">
          <a:off x="37814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98</xdr:row>
      <xdr:rowOff>95250</xdr:rowOff>
    </xdr:from>
    <xdr:to>
      <xdr:col>12</xdr:col>
      <xdr:colOff>285750</xdr:colOff>
      <xdr:row>102</xdr:row>
      <xdr:rowOff>95250</xdr:rowOff>
    </xdr:to>
    <xdr:sp>
      <xdr:nvSpPr>
        <xdr:cNvPr id="482" name="Line 525"/>
        <xdr:cNvSpPr>
          <a:spLocks/>
        </xdr:cNvSpPr>
      </xdr:nvSpPr>
      <xdr:spPr>
        <a:xfrm>
          <a:off x="37814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98</xdr:row>
      <xdr:rowOff>95250</xdr:rowOff>
    </xdr:from>
    <xdr:to>
      <xdr:col>16</xdr:col>
      <xdr:colOff>266700</xdr:colOff>
      <xdr:row>98</xdr:row>
      <xdr:rowOff>104775</xdr:rowOff>
    </xdr:to>
    <xdr:sp>
      <xdr:nvSpPr>
        <xdr:cNvPr id="483" name="Line 526"/>
        <xdr:cNvSpPr>
          <a:spLocks/>
        </xdr:cNvSpPr>
      </xdr:nvSpPr>
      <xdr:spPr>
        <a:xfrm flipV="1">
          <a:off x="50387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98</xdr:row>
      <xdr:rowOff>95250</xdr:rowOff>
    </xdr:from>
    <xdr:to>
      <xdr:col>16</xdr:col>
      <xdr:colOff>285750</xdr:colOff>
      <xdr:row>102</xdr:row>
      <xdr:rowOff>95250</xdr:rowOff>
    </xdr:to>
    <xdr:sp>
      <xdr:nvSpPr>
        <xdr:cNvPr id="484" name="Line 527"/>
        <xdr:cNvSpPr>
          <a:spLocks/>
        </xdr:cNvSpPr>
      </xdr:nvSpPr>
      <xdr:spPr>
        <a:xfrm>
          <a:off x="50387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98</xdr:row>
      <xdr:rowOff>95250</xdr:rowOff>
    </xdr:from>
    <xdr:to>
      <xdr:col>14</xdr:col>
      <xdr:colOff>257175</xdr:colOff>
      <xdr:row>98</xdr:row>
      <xdr:rowOff>95250</xdr:rowOff>
    </xdr:to>
    <xdr:sp>
      <xdr:nvSpPr>
        <xdr:cNvPr id="485" name="Line 528"/>
        <xdr:cNvSpPr>
          <a:spLocks/>
        </xdr:cNvSpPr>
      </xdr:nvSpPr>
      <xdr:spPr>
        <a:xfrm>
          <a:off x="44005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98</xdr:row>
      <xdr:rowOff>95250</xdr:rowOff>
    </xdr:from>
    <xdr:to>
      <xdr:col>14</xdr:col>
      <xdr:colOff>276225</xdr:colOff>
      <xdr:row>102</xdr:row>
      <xdr:rowOff>95250</xdr:rowOff>
    </xdr:to>
    <xdr:sp>
      <xdr:nvSpPr>
        <xdr:cNvPr id="486" name="Line 529"/>
        <xdr:cNvSpPr>
          <a:spLocks/>
        </xdr:cNvSpPr>
      </xdr:nvSpPr>
      <xdr:spPr>
        <a:xfrm>
          <a:off x="44196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487" name="Line 530"/>
        <xdr:cNvSpPr>
          <a:spLocks/>
        </xdr:cNvSpPr>
      </xdr:nvSpPr>
      <xdr:spPr>
        <a:xfrm>
          <a:off x="5657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98</xdr:row>
      <xdr:rowOff>95250</xdr:rowOff>
    </xdr:from>
    <xdr:to>
      <xdr:col>18</xdr:col>
      <xdr:colOff>247650</xdr:colOff>
      <xdr:row>102</xdr:row>
      <xdr:rowOff>95250</xdr:rowOff>
    </xdr:to>
    <xdr:sp>
      <xdr:nvSpPr>
        <xdr:cNvPr id="488" name="Line 531"/>
        <xdr:cNvSpPr>
          <a:spLocks/>
        </xdr:cNvSpPr>
      </xdr:nvSpPr>
      <xdr:spPr>
        <a:xfrm>
          <a:off x="56673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98</xdr:row>
      <xdr:rowOff>95250</xdr:rowOff>
    </xdr:from>
    <xdr:to>
      <xdr:col>20</xdr:col>
      <xdr:colOff>266700</xdr:colOff>
      <xdr:row>98</xdr:row>
      <xdr:rowOff>104775</xdr:rowOff>
    </xdr:to>
    <xdr:sp>
      <xdr:nvSpPr>
        <xdr:cNvPr id="489" name="Line 532"/>
        <xdr:cNvSpPr>
          <a:spLocks/>
        </xdr:cNvSpPr>
      </xdr:nvSpPr>
      <xdr:spPr>
        <a:xfrm flipV="1">
          <a:off x="62960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98</xdr:row>
      <xdr:rowOff>95250</xdr:rowOff>
    </xdr:from>
    <xdr:to>
      <xdr:col>20</xdr:col>
      <xdr:colOff>285750</xdr:colOff>
      <xdr:row>102</xdr:row>
      <xdr:rowOff>95250</xdr:rowOff>
    </xdr:to>
    <xdr:sp>
      <xdr:nvSpPr>
        <xdr:cNvPr id="490" name="Line 533"/>
        <xdr:cNvSpPr>
          <a:spLocks/>
        </xdr:cNvSpPr>
      </xdr:nvSpPr>
      <xdr:spPr>
        <a:xfrm>
          <a:off x="62960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98</xdr:row>
      <xdr:rowOff>95250</xdr:rowOff>
    </xdr:from>
    <xdr:to>
      <xdr:col>24</xdr:col>
      <xdr:colOff>266700</xdr:colOff>
      <xdr:row>98</xdr:row>
      <xdr:rowOff>104775</xdr:rowOff>
    </xdr:to>
    <xdr:sp>
      <xdr:nvSpPr>
        <xdr:cNvPr id="491" name="Line 534"/>
        <xdr:cNvSpPr>
          <a:spLocks/>
        </xdr:cNvSpPr>
      </xdr:nvSpPr>
      <xdr:spPr>
        <a:xfrm flipV="1">
          <a:off x="75533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98</xdr:row>
      <xdr:rowOff>95250</xdr:rowOff>
    </xdr:from>
    <xdr:to>
      <xdr:col>24</xdr:col>
      <xdr:colOff>285750</xdr:colOff>
      <xdr:row>102</xdr:row>
      <xdr:rowOff>95250</xdr:rowOff>
    </xdr:to>
    <xdr:sp>
      <xdr:nvSpPr>
        <xdr:cNvPr id="492" name="Line 535"/>
        <xdr:cNvSpPr>
          <a:spLocks/>
        </xdr:cNvSpPr>
      </xdr:nvSpPr>
      <xdr:spPr>
        <a:xfrm>
          <a:off x="75533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95250</xdr:rowOff>
    </xdr:from>
    <xdr:to>
      <xdr:col>22</xdr:col>
      <xdr:colOff>257175</xdr:colOff>
      <xdr:row>98</xdr:row>
      <xdr:rowOff>95250</xdr:rowOff>
    </xdr:to>
    <xdr:sp>
      <xdr:nvSpPr>
        <xdr:cNvPr id="493" name="Line 536"/>
        <xdr:cNvSpPr>
          <a:spLocks/>
        </xdr:cNvSpPr>
      </xdr:nvSpPr>
      <xdr:spPr>
        <a:xfrm>
          <a:off x="69151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98</xdr:row>
      <xdr:rowOff>95250</xdr:rowOff>
    </xdr:from>
    <xdr:to>
      <xdr:col>22</xdr:col>
      <xdr:colOff>276225</xdr:colOff>
      <xdr:row>102</xdr:row>
      <xdr:rowOff>95250</xdr:rowOff>
    </xdr:to>
    <xdr:sp>
      <xdr:nvSpPr>
        <xdr:cNvPr id="494" name="Line 537"/>
        <xdr:cNvSpPr>
          <a:spLocks/>
        </xdr:cNvSpPr>
      </xdr:nvSpPr>
      <xdr:spPr>
        <a:xfrm>
          <a:off x="69342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495" name="Line 538"/>
        <xdr:cNvSpPr>
          <a:spLocks/>
        </xdr:cNvSpPr>
      </xdr:nvSpPr>
      <xdr:spPr>
        <a:xfrm>
          <a:off x="81724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98</xdr:row>
      <xdr:rowOff>95250</xdr:rowOff>
    </xdr:from>
    <xdr:to>
      <xdr:col>26</xdr:col>
      <xdr:colOff>247650</xdr:colOff>
      <xdr:row>102</xdr:row>
      <xdr:rowOff>95250</xdr:rowOff>
    </xdr:to>
    <xdr:sp>
      <xdr:nvSpPr>
        <xdr:cNvPr id="496" name="Line 539"/>
        <xdr:cNvSpPr>
          <a:spLocks/>
        </xdr:cNvSpPr>
      </xdr:nvSpPr>
      <xdr:spPr>
        <a:xfrm>
          <a:off x="81819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98</xdr:row>
      <xdr:rowOff>95250</xdr:rowOff>
    </xdr:from>
    <xdr:to>
      <xdr:col>28</xdr:col>
      <xdr:colOff>266700</xdr:colOff>
      <xdr:row>98</xdr:row>
      <xdr:rowOff>104775</xdr:rowOff>
    </xdr:to>
    <xdr:sp>
      <xdr:nvSpPr>
        <xdr:cNvPr id="497" name="Line 540"/>
        <xdr:cNvSpPr>
          <a:spLocks/>
        </xdr:cNvSpPr>
      </xdr:nvSpPr>
      <xdr:spPr>
        <a:xfrm flipV="1">
          <a:off x="88106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98</xdr:row>
      <xdr:rowOff>95250</xdr:rowOff>
    </xdr:from>
    <xdr:to>
      <xdr:col>28</xdr:col>
      <xdr:colOff>285750</xdr:colOff>
      <xdr:row>102</xdr:row>
      <xdr:rowOff>95250</xdr:rowOff>
    </xdr:to>
    <xdr:sp>
      <xdr:nvSpPr>
        <xdr:cNvPr id="498" name="Line 541"/>
        <xdr:cNvSpPr>
          <a:spLocks/>
        </xdr:cNvSpPr>
      </xdr:nvSpPr>
      <xdr:spPr>
        <a:xfrm>
          <a:off x="88106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98</xdr:row>
      <xdr:rowOff>95250</xdr:rowOff>
    </xdr:from>
    <xdr:to>
      <xdr:col>32</xdr:col>
      <xdr:colOff>266700</xdr:colOff>
      <xdr:row>98</xdr:row>
      <xdr:rowOff>104775</xdr:rowOff>
    </xdr:to>
    <xdr:sp>
      <xdr:nvSpPr>
        <xdr:cNvPr id="499" name="Line 542"/>
        <xdr:cNvSpPr>
          <a:spLocks/>
        </xdr:cNvSpPr>
      </xdr:nvSpPr>
      <xdr:spPr>
        <a:xfrm flipV="1">
          <a:off x="100679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98</xdr:row>
      <xdr:rowOff>95250</xdr:rowOff>
    </xdr:from>
    <xdr:to>
      <xdr:col>32</xdr:col>
      <xdr:colOff>285750</xdr:colOff>
      <xdr:row>102</xdr:row>
      <xdr:rowOff>95250</xdr:rowOff>
    </xdr:to>
    <xdr:sp>
      <xdr:nvSpPr>
        <xdr:cNvPr id="500" name="Line 543"/>
        <xdr:cNvSpPr>
          <a:spLocks/>
        </xdr:cNvSpPr>
      </xdr:nvSpPr>
      <xdr:spPr>
        <a:xfrm>
          <a:off x="100679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98</xdr:row>
      <xdr:rowOff>95250</xdr:rowOff>
    </xdr:from>
    <xdr:to>
      <xdr:col>30</xdr:col>
      <xdr:colOff>257175</xdr:colOff>
      <xdr:row>98</xdr:row>
      <xdr:rowOff>95250</xdr:rowOff>
    </xdr:to>
    <xdr:sp>
      <xdr:nvSpPr>
        <xdr:cNvPr id="501" name="Line 544"/>
        <xdr:cNvSpPr>
          <a:spLocks/>
        </xdr:cNvSpPr>
      </xdr:nvSpPr>
      <xdr:spPr>
        <a:xfrm>
          <a:off x="94297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98</xdr:row>
      <xdr:rowOff>95250</xdr:rowOff>
    </xdr:from>
    <xdr:to>
      <xdr:col>30</xdr:col>
      <xdr:colOff>276225</xdr:colOff>
      <xdr:row>102</xdr:row>
      <xdr:rowOff>95250</xdr:rowOff>
    </xdr:to>
    <xdr:sp>
      <xdr:nvSpPr>
        <xdr:cNvPr id="502" name="Line 545"/>
        <xdr:cNvSpPr>
          <a:spLocks/>
        </xdr:cNvSpPr>
      </xdr:nvSpPr>
      <xdr:spPr>
        <a:xfrm>
          <a:off x="94488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03" name="Line 546"/>
        <xdr:cNvSpPr>
          <a:spLocks/>
        </xdr:cNvSpPr>
      </xdr:nvSpPr>
      <xdr:spPr>
        <a:xfrm>
          <a:off x="106870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98</xdr:row>
      <xdr:rowOff>95250</xdr:rowOff>
    </xdr:from>
    <xdr:to>
      <xdr:col>34</xdr:col>
      <xdr:colOff>247650</xdr:colOff>
      <xdr:row>102</xdr:row>
      <xdr:rowOff>95250</xdr:rowOff>
    </xdr:to>
    <xdr:sp>
      <xdr:nvSpPr>
        <xdr:cNvPr id="504" name="Line 547"/>
        <xdr:cNvSpPr>
          <a:spLocks/>
        </xdr:cNvSpPr>
      </xdr:nvSpPr>
      <xdr:spPr>
        <a:xfrm>
          <a:off x="106965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98</xdr:row>
      <xdr:rowOff>95250</xdr:rowOff>
    </xdr:from>
    <xdr:to>
      <xdr:col>36</xdr:col>
      <xdr:colOff>266700</xdr:colOff>
      <xdr:row>98</xdr:row>
      <xdr:rowOff>104775</xdr:rowOff>
    </xdr:to>
    <xdr:sp>
      <xdr:nvSpPr>
        <xdr:cNvPr id="505" name="Line 548"/>
        <xdr:cNvSpPr>
          <a:spLocks/>
        </xdr:cNvSpPr>
      </xdr:nvSpPr>
      <xdr:spPr>
        <a:xfrm flipV="1">
          <a:off x="113252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98</xdr:row>
      <xdr:rowOff>95250</xdr:rowOff>
    </xdr:from>
    <xdr:to>
      <xdr:col>36</xdr:col>
      <xdr:colOff>285750</xdr:colOff>
      <xdr:row>102</xdr:row>
      <xdr:rowOff>95250</xdr:rowOff>
    </xdr:to>
    <xdr:sp>
      <xdr:nvSpPr>
        <xdr:cNvPr id="506" name="Line 549"/>
        <xdr:cNvSpPr>
          <a:spLocks/>
        </xdr:cNvSpPr>
      </xdr:nvSpPr>
      <xdr:spPr>
        <a:xfrm>
          <a:off x="113252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98</xdr:row>
      <xdr:rowOff>95250</xdr:rowOff>
    </xdr:from>
    <xdr:to>
      <xdr:col>40</xdr:col>
      <xdr:colOff>266700</xdr:colOff>
      <xdr:row>98</xdr:row>
      <xdr:rowOff>104775</xdr:rowOff>
    </xdr:to>
    <xdr:sp>
      <xdr:nvSpPr>
        <xdr:cNvPr id="507" name="Line 550"/>
        <xdr:cNvSpPr>
          <a:spLocks/>
        </xdr:cNvSpPr>
      </xdr:nvSpPr>
      <xdr:spPr>
        <a:xfrm flipV="1">
          <a:off x="125825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98</xdr:row>
      <xdr:rowOff>95250</xdr:rowOff>
    </xdr:from>
    <xdr:to>
      <xdr:col>40</xdr:col>
      <xdr:colOff>285750</xdr:colOff>
      <xdr:row>102</xdr:row>
      <xdr:rowOff>95250</xdr:rowOff>
    </xdr:to>
    <xdr:sp>
      <xdr:nvSpPr>
        <xdr:cNvPr id="508" name="Line 551"/>
        <xdr:cNvSpPr>
          <a:spLocks/>
        </xdr:cNvSpPr>
      </xdr:nvSpPr>
      <xdr:spPr>
        <a:xfrm>
          <a:off x="125825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98</xdr:row>
      <xdr:rowOff>95250</xdr:rowOff>
    </xdr:from>
    <xdr:to>
      <xdr:col>38</xdr:col>
      <xdr:colOff>257175</xdr:colOff>
      <xdr:row>98</xdr:row>
      <xdr:rowOff>95250</xdr:rowOff>
    </xdr:to>
    <xdr:sp>
      <xdr:nvSpPr>
        <xdr:cNvPr id="509" name="Line 552"/>
        <xdr:cNvSpPr>
          <a:spLocks/>
        </xdr:cNvSpPr>
      </xdr:nvSpPr>
      <xdr:spPr>
        <a:xfrm>
          <a:off x="119443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98</xdr:row>
      <xdr:rowOff>95250</xdr:rowOff>
    </xdr:from>
    <xdr:to>
      <xdr:col>38</xdr:col>
      <xdr:colOff>276225</xdr:colOff>
      <xdr:row>102</xdr:row>
      <xdr:rowOff>95250</xdr:rowOff>
    </xdr:to>
    <xdr:sp>
      <xdr:nvSpPr>
        <xdr:cNvPr id="510" name="Line 553"/>
        <xdr:cNvSpPr>
          <a:spLocks/>
        </xdr:cNvSpPr>
      </xdr:nvSpPr>
      <xdr:spPr>
        <a:xfrm>
          <a:off x="119634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11" name="Line 554"/>
        <xdr:cNvSpPr>
          <a:spLocks/>
        </xdr:cNvSpPr>
      </xdr:nvSpPr>
      <xdr:spPr>
        <a:xfrm>
          <a:off x="132016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98</xdr:row>
      <xdr:rowOff>95250</xdr:rowOff>
    </xdr:from>
    <xdr:to>
      <xdr:col>42</xdr:col>
      <xdr:colOff>247650</xdr:colOff>
      <xdr:row>102</xdr:row>
      <xdr:rowOff>95250</xdr:rowOff>
    </xdr:to>
    <xdr:sp>
      <xdr:nvSpPr>
        <xdr:cNvPr id="512" name="Line 555"/>
        <xdr:cNvSpPr>
          <a:spLocks/>
        </xdr:cNvSpPr>
      </xdr:nvSpPr>
      <xdr:spPr>
        <a:xfrm>
          <a:off x="132111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98</xdr:row>
      <xdr:rowOff>95250</xdr:rowOff>
    </xdr:from>
    <xdr:to>
      <xdr:col>44</xdr:col>
      <xdr:colOff>266700</xdr:colOff>
      <xdr:row>98</xdr:row>
      <xdr:rowOff>104775</xdr:rowOff>
    </xdr:to>
    <xdr:sp>
      <xdr:nvSpPr>
        <xdr:cNvPr id="513" name="Line 556"/>
        <xdr:cNvSpPr>
          <a:spLocks/>
        </xdr:cNvSpPr>
      </xdr:nvSpPr>
      <xdr:spPr>
        <a:xfrm flipV="1">
          <a:off x="138398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98</xdr:row>
      <xdr:rowOff>95250</xdr:rowOff>
    </xdr:from>
    <xdr:to>
      <xdr:col>44</xdr:col>
      <xdr:colOff>285750</xdr:colOff>
      <xdr:row>102</xdr:row>
      <xdr:rowOff>95250</xdr:rowOff>
    </xdr:to>
    <xdr:sp>
      <xdr:nvSpPr>
        <xdr:cNvPr id="514" name="Line 557"/>
        <xdr:cNvSpPr>
          <a:spLocks/>
        </xdr:cNvSpPr>
      </xdr:nvSpPr>
      <xdr:spPr>
        <a:xfrm>
          <a:off x="138398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98</xdr:row>
      <xdr:rowOff>95250</xdr:rowOff>
    </xdr:from>
    <xdr:to>
      <xdr:col>48</xdr:col>
      <xdr:colOff>266700</xdr:colOff>
      <xdr:row>98</xdr:row>
      <xdr:rowOff>104775</xdr:rowOff>
    </xdr:to>
    <xdr:sp>
      <xdr:nvSpPr>
        <xdr:cNvPr id="515" name="Line 558"/>
        <xdr:cNvSpPr>
          <a:spLocks/>
        </xdr:cNvSpPr>
      </xdr:nvSpPr>
      <xdr:spPr>
        <a:xfrm flipV="1">
          <a:off x="150971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98</xdr:row>
      <xdr:rowOff>95250</xdr:rowOff>
    </xdr:from>
    <xdr:to>
      <xdr:col>48</xdr:col>
      <xdr:colOff>285750</xdr:colOff>
      <xdr:row>102</xdr:row>
      <xdr:rowOff>95250</xdr:rowOff>
    </xdr:to>
    <xdr:sp>
      <xdr:nvSpPr>
        <xdr:cNvPr id="516" name="Line 559"/>
        <xdr:cNvSpPr>
          <a:spLocks/>
        </xdr:cNvSpPr>
      </xdr:nvSpPr>
      <xdr:spPr>
        <a:xfrm>
          <a:off x="150971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98</xdr:row>
      <xdr:rowOff>95250</xdr:rowOff>
    </xdr:from>
    <xdr:to>
      <xdr:col>46</xdr:col>
      <xdr:colOff>257175</xdr:colOff>
      <xdr:row>98</xdr:row>
      <xdr:rowOff>95250</xdr:rowOff>
    </xdr:to>
    <xdr:sp>
      <xdr:nvSpPr>
        <xdr:cNvPr id="517" name="Line 560"/>
        <xdr:cNvSpPr>
          <a:spLocks/>
        </xdr:cNvSpPr>
      </xdr:nvSpPr>
      <xdr:spPr>
        <a:xfrm>
          <a:off x="144589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98</xdr:row>
      <xdr:rowOff>95250</xdr:rowOff>
    </xdr:from>
    <xdr:to>
      <xdr:col>46</xdr:col>
      <xdr:colOff>276225</xdr:colOff>
      <xdr:row>102</xdr:row>
      <xdr:rowOff>95250</xdr:rowOff>
    </xdr:to>
    <xdr:sp>
      <xdr:nvSpPr>
        <xdr:cNvPr id="518" name="Line 561"/>
        <xdr:cNvSpPr>
          <a:spLocks/>
        </xdr:cNvSpPr>
      </xdr:nvSpPr>
      <xdr:spPr>
        <a:xfrm>
          <a:off x="144780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19" name="Line 562"/>
        <xdr:cNvSpPr>
          <a:spLocks/>
        </xdr:cNvSpPr>
      </xdr:nvSpPr>
      <xdr:spPr>
        <a:xfrm>
          <a:off x="15716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98</xdr:row>
      <xdr:rowOff>95250</xdr:rowOff>
    </xdr:from>
    <xdr:to>
      <xdr:col>50</xdr:col>
      <xdr:colOff>247650</xdr:colOff>
      <xdr:row>102</xdr:row>
      <xdr:rowOff>95250</xdr:rowOff>
    </xdr:to>
    <xdr:sp>
      <xdr:nvSpPr>
        <xdr:cNvPr id="520" name="Line 563"/>
        <xdr:cNvSpPr>
          <a:spLocks/>
        </xdr:cNvSpPr>
      </xdr:nvSpPr>
      <xdr:spPr>
        <a:xfrm>
          <a:off x="157257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98</xdr:row>
      <xdr:rowOff>95250</xdr:rowOff>
    </xdr:from>
    <xdr:to>
      <xdr:col>52</xdr:col>
      <xdr:colOff>266700</xdr:colOff>
      <xdr:row>98</xdr:row>
      <xdr:rowOff>104775</xdr:rowOff>
    </xdr:to>
    <xdr:sp>
      <xdr:nvSpPr>
        <xdr:cNvPr id="521" name="Line 564"/>
        <xdr:cNvSpPr>
          <a:spLocks/>
        </xdr:cNvSpPr>
      </xdr:nvSpPr>
      <xdr:spPr>
        <a:xfrm flipV="1">
          <a:off x="163544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98</xdr:row>
      <xdr:rowOff>95250</xdr:rowOff>
    </xdr:from>
    <xdr:to>
      <xdr:col>52</xdr:col>
      <xdr:colOff>285750</xdr:colOff>
      <xdr:row>102</xdr:row>
      <xdr:rowOff>95250</xdr:rowOff>
    </xdr:to>
    <xdr:sp>
      <xdr:nvSpPr>
        <xdr:cNvPr id="522" name="Line 565"/>
        <xdr:cNvSpPr>
          <a:spLocks/>
        </xdr:cNvSpPr>
      </xdr:nvSpPr>
      <xdr:spPr>
        <a:xfrm>
          <a:off x="163544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98</xdr:row>
      <xdr:rowOff>95250</xdr:rowOff>
    </xdr:from>
    <xdr:to>
      <xdr:col>56</xdr:col>
      <xdr:colOff>266700</xdr:colOff>
      <xdr:row>98</xdr:row>
      <xdr:rowOff>104775</xdr:rowOff>
    </xdr:to>
    <xdr:sp>
      <xdr:nvSpPr>
        <xdr:cNvPr id="523" name="Line 566"/>
        <xdr:cNvSpPr>
          <a:spLocks/>
        </xdr:cNvSpPr>
      </xdr:nvSpPr>
      <xdr:spPr>
        <a:xfrm flipV="1">
          <a:off x="17611725" y="160782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98</xdr:row>
      <xdr:rowOff>95250</xdr:rowOff>
    </xdr:from>
    <xdr:to>
      <xdr:col>56</xdr:col>
      <xdr:colOff>285750</xdr:colOff>
      <xdr:row>102</xdr:row>
      <xdr:rowOff>95250</xdr:rowOff>
    </xdr:to>
    <xdr:sp>
      <xdr:nvSpPr>
        <xdr:cNvPr id="524" name="Line 567"/>
        <xdr:cNvSpPr>
          <a:spLocks/>
        </xdr:cNvSpPr>
      </xdr:nvSpPr>
      <xdr:spPr>
        <a:xfrm>
          <a:off x="17611725" y="16078200"/>
          <a:ext cx="2762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98</xdr:row>
      <xdr:rowOff>95250</xdr:rowOff>
    </xdr:from>
    <xdr:to>
      <xdr:col>54</xdr:col>
      <xdr:colOff>257175</xdr:colOff>
      <xdr:row>98</xdr:row>
      <xdr:rowOff>95250</xdr:rowOff>
    </xdr:to>
    <xdr:sp>
      <xdr:nvSpPr>
        <xdr:cNvPr id="525" name="Line 568"/>
        <xdr:cNvSpPr>
          <a:spLocks/>
        </xdr:cNvSpPr>
      </xdr:nvSpPr>
      <xdr:spPr>
        <a:xfrm>
          <a:off x="169735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19050</xdr:colOff>
      <xdr:row>98</xdr:row>
      <xdr:rowOff>95250</xdr:rowOff>
    </xdr:from>
    <xdr:to>
      <xdr:col>54</xdr:col>
      <xdr:colOff>276225</xdr:colOff>
      <xdr:row>102</xdr:row>
      <xdr:rowOff>95250</xdr:rowOff>
    </xdr:to>
    <xdr:sp>
      <xdr:nvSpPr>
        <xdr:cNvPr id="526" name="Line 569"/>
        <xdr:cNvSpPr>
          <a:spLocks/>
        </xdr:cNvSpPr>
      </xdr:nvSpPr>
      <xdr:spPr>
        <a:xfrm>
          <a:off x="16992600" y="16078200"/>
          <a:ext cx="2571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27" name="Line 570"/>
        <xdr:cNvSpPr>
          <a:spLocks/>
        </xdr:cNvSpPr>
      </xdr:nvSpPr>
      <xdr:spPr>
        <a:xfrm>
          <a:off x="18230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9525</xdr:colOff>
      <xdr:row>98</xdr:row>
      <xdr:rowOff>95250</xdr:rowOff>
    </xdr:from>
    <xdr:to>
      <xdr:col>58</xdr:col>
      <xdr:colOff>247650</xdr:colOff>
      <xdr:row>102</xdr:row>
      <xdr:rowOff>95250</xdr:rowOff>
    </xdr:to>
    <xdr:sp>
      <xdr:nvSpPr>
        <xdr:cNvPr id="528" name="Line 571"/>
        <xdr:cNvSpPr>
          <a:spLocks/>
        </xdr:cNvSpPr>
      </xdr:nvSpPr>
      <xdr:spPr>
        <a:xfrm>
          <a:off x="18240375" y="16078200"/>
          <a:ext cx="23812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529" name="Line 572"/>
        <xdr:cNvSpPr>
          <a:spLocks/>
        </xdr:cNvSpPr>
      </xdr:nvSpPr>
      <xdr:spPr>
        <a:xfrm>
          <a:off x="3143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530" name="Line 573"/>
        <xdr:cNvSpPr>
          <a:spLocks/>
        </xdr:cNvSpPr>
      </xdr:nvSpPr>
      <xdr:spPr>
        <a:xfrm>
          <a:off x="5657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531" name="Line 574"/>
        <xdr:cNvSpPr>
          <a:spLocks/>
        </xdr:cNvSpPr>
      </xdr:nvSpPr>
      <xdr:spPr>
        <a:xfrm>
          <a:off x="81724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32" name="Line 575"/>
        <xdr:cNvSpPr>
          <a:spLocks/>
        </xdr:cNvSpPr>
      </xdr:nvSpPr>
      <xdr:spPr>
        <a:xfrm>
          <a:off x="106870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33" name="Line 576"/>
        <xdr:cNvSpPr>
          <a:spLocks/>
        </xdr:cNvSpPr>
      </xdr:nvSpPr>
      <xdr:spPr>
        <a:xfrm>
          <a:off x="132016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34" name="Line 577"/>
        <xdr:cNvSpPr>
          <a:spLocks/>
        </xdr:cNvSpPr>
      </xdr:nvSpPr>
      <xdr:spPr>
        <a:xfrm>
          <a:off x="15716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35" name="Line 578"/>
        <xdr:cNvSpPr>
          <a:spLocks/>
        </xdr:cNvSpPr>
      </xdr:nvSpPr>
      <xdr:spPr>
        <a:xfrm>
          <a:off x="18230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98</xdr:row>
      <xdr:rowOff>95250</xdr:rowOff>
    </xdr:from>
    <xdr:to>
      <xdr:col>14</xdr:col>
      <xdr:colOff>257175</xdr:colOff>
      <xdr:row>98</xdr:row>
      <xdr:rowOff>95250</xdr:rowOff>
    </xdr:to>
    <xdr:sp>
      <xdr:nvSpPr>
        <xdr:cNvPr id="536" name="Line 579"/>
        <xdr:cNvSpPr>
          <a:spLocks/>
        </xdr:cNvSpPr>
      </xdr:nvSpPr>
      <xdr:spPr>
        <a:xfrm>
          <a:off x="44005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95250</xdr:rowOff>
    </xdr:from>
    <xdr:to>
      <xdr:col>22</xdr:col>
      <xdr:colOff>257175</xdr:colOff>
      <xdr:row>98</xdr:row>
      <xdr:rowOff>95250</xdr:rowOff>
    </xdr:to>
    <xdr:sp>
      <xdr:nvSpPr>
        <xdr:cNvPr id="537" name="Line 580"/>
        <xdr:cNvSpPr>
          <a:spLocks/>
        </xdr:cNvSpPr>
      </xdr:nvSpPr>
      <xdr:spPr>
        <a:xfrm>
          <a:off x="69151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98</xdr:row>
      <xdr:rowOff>95250</xdr:rowOff>
    </xdr:from>
    <xdr:to>
      <xdr:col>30</xdr:col>
      <xdr:colOff>257175</xdr:colOff>
      <xdr:row>98</xdr:row>
      <xdr:rowOff>95250</xdr:rowOff>
    </xdr:to>
    <xdr:sp>
      <xdr:nvSpPr>
        <xdr:cNvPr id="538" name="Line 581"/>
        <xdr:cNvSpPr>
          <a:spLocks/>
        </xdr:cNvSpPr>
      </xdr:nvSpPr>
      <xdr:spPr>
        <a:xfrm>
          <a:off x="94297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98</xdr:row>
      <xdr:rowOff>95250</xdr:rowOff>
    </xdr:from>
    <xdr:to>
      <xdr:col>38</xdr:col>
      <xdr:colOff>257175</xdr:colOff>
      <xdr:row>98</xdr:row>
      <xdr:rowOff>95250</xdr:rowOff>
    </xdr:to>
    <xdr:sp>
      <xdr:nvSpPr>
        <xdr:cNvPr id="539" name="Line 582"/>
        <xdr:cNvSpPr>
          <a:spLocks/>
        </xdr:cNvSpPr>
      </xdr:nvSpPr>
      <xdr:spPr>
        <a:xfrm>
          <a:off x="119443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98</xdr:row>
      <xdr:rowOff>95250</xdr:rowOff>
    </xdr:from>
    <xdr:to>
      <xdr:col>46</xdr:col>
      <xdr:colOff>257175</xdr:colOff>
      <xdr:row>98</xdr:row>
      <xdr:rowOff>95250</xdr:rowOff>
    </xdr:to>
    <xdr:sp>
      <xdr:nvSpPr>
        <xdr:cNvPr id="540" name="Line 583"/>
        <xdr:cNvSpPr>
          <a:spLocks/>
        </xdr:cNvSpPr>
      </xdr:nvSpPr>
      <xdr:spPr>
        <a:xfrm>
          <a:off x="144589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98</xdr:row>
      <xdr:rowOff>95250</xdr:rowOff>
    </xdr:from>
    <xdr:to>
      <xdr:col>54</xdr:col>
      <xdr:colOff>257175</xdr:colOff>
      <xdr:row>98</xdr:row>
      <xdr:rowOff>95250</xdr:rowOff>
    </xdr:to>
    <xdr:sp>
      <xdr:nvSpPr>
        <xdr:cNvPr id="541" name="Line 584"/>
        <xdr:cNvSpPr>
          <a:spLocks/>
        </xdr:cNvSpPr>
      </xdr:nvSpPr>
      <xdr:spPr>
        <a:xfrm>
          <a:off x="16973550" y="16078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98</xdr:row>
      <xdr:rowOff>95250</xdr:rowOff>
    </xdr:from>
    <xdr:to>
      <xdr:col>10</xdr:col>
      <xdr:colOff>247650</xdr:colOff>
      <xdr:row>98</xdr:row>
      <xdr:rowOff>95250</xdr:rowOff>
    </xdr:to>
    <xdr:sp>
      <xdr:nvSpPr>
        <xdr:cNvPr id="542" name="Line 585"/>
        <xdr:cNvSpPr>
          <a:spLocks/>
        </xdr:cNvSpPr>
      </xdr:nvSpPr>
      <xdr:spPr>
        <a:xfrm>
          <a:off x="3143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98</xdr:row>
      <xdr:rowOff>95250</xdr:rowOff>
    </xdr:from>
    <xdr:to>
      <xdr:col>18</xdr:col>
      <xdr:colOff>247650</xdr:colOff>
      <xdr:row>98</xdr:row>
      <xdr:rowOff>95250</xdr:rowOff>
    </xdr:to>
    <xdr:sp>
      <xdr:nvSpPr>
        <xdr:cNvPr id="543" name="Line 586"/>
        <xdr:cNvSpPr>
          <a:spLocks/>
        </xdr:cNvSpPr>
      </xdr:nvSpPr>
      <xdr:spPr>
        <a:xfrm>
          <a:off x="5657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98</xdr:row>
      <xdr:rowOff>95250</xdr:rowOff>
    </xdr:from>
    <xdr:to>
      <xdr:col>26</xdr:col>
      <xdr:colOff>247650</xdr:colOff>
      <xdr:row>98</xdr:row>
      <xdr:rowOff>95250</xdr:rowOff>
    </xdr:to>
    <xdr:sp>
      <xdr:nvSpPr>
        <xdr:cNvPr id="544" name="Line 587"/>
        <xdr:cNvSpPr>
          <a:spLocks/>
        </xdr:cNvSpPr>
      </xdr:nvSpPr>
      <xdr:spPr>
        <a:xfrm>
          <a:off x="81724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98</xdr:row>
      <xdr:rowOff>95250</xdr:rowOff>
    </xdr:from>
    <xdr:to>
      <xdr:col>34</xdr:col>
      <xdr:colOff>247650</xdr:colOff>
      <xdr:row>98</xdr:row>
      <xdr:rowOff>95250</xdr:rowOff>
    </xdr:to>
    <xdr:sp>
      <xdr:nvSpPr>
        <xdr:cNvPr id="545" name="Line 588"/>
        <xdr:cNvSpPr>
          <a:spLocks/>
        </xdr:cNvSpPr>
      </xdr:nvSpPr>
      <xdr:spPr>
        <a:xfrm>
          <a:off x="106870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98</xdr:row>
      <xdr:rowOff>95250</xdr:rowOff>
    </xdr:from>
    <xdr:to>
      <xdr:col>42</xdr:col>
      <xdr:colOff>247650</xdr:colOff>
      <xdr:row>98</xdr:row>
      <xdr:rowOff>95250</xdr:rowOff>
    </xdr:to>
    <xdr:sp>
      <xdr:nvSpPr>
        <xdr:cNvPr id="546" name="Line 589"/>
        <xdr:cNvSpPr>
          <a:spLocks/>
        </xdr:cNvSpPr>
      </xdr:nvSpPr>
      <xdr:spPr>
        <a:xfrm>
          <a:off x="132016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98</xdr:row>
      <xdr:rowOff>95250</xdr:rowOff>
    </xdr:from>
    <xdr:to>
      <xdr:col>50</xdr:col>
      <xdr:colOff>247650</xdr:colOff>
      <xdr:row>98</xdr:row>
      <xdr:rowOff>95250</xdr:rowOff>
    </xdr:to>
    <xdr:sp>
      <xdr:nvSpPr>
        <xdr:cNvPr id="547" name="Line 590"/>
        <xdr:cNvSpPr>
          <a:spLocks/>
        </xdr:cNvSpPr>
      </xdr:nvSpPr>
      <xdr:spPr>
        <a:xfrm>
          <a:off x="157162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98</xdr:row>
      <xdr:rowOff>95250</xdr:rowOff>
    </xdr:from>
    <xdr:to>
      <xdr:col>58</xdr:col>
      <xdr:colOff>247650</xdr:colOff>
      <xdr:row>98</xdr:row>
      <xdr:rowOff>95250</xdr:rowOff>
    </xdr:to>
    <xdr:sp>
      <xdr:nvSpPr>
        <xdr:cNvPr id="548" name="Line 591"/>
        <xdr:cNvSpPr>
          <a:spLocks/>
        </xdr:cNvSpPr>
      </xdr:nvSpPr>
      <xdr:spPr>
        <a:xfrm>
          <a:off x="18230850" y="160782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20</xdr:row>
      <xdr:rowOff>38100</xdr:rowOff>
    </xdr:from>
    <xdr:to>
      <xdr:col>3</xdr:col>
      <xdr:colOff>95250</xdr:colOff>
      <xdr:row>29</xdr:row>
      <xdr:rowOff>0</xdr:rowOff>
    </xdr:to>
    <xdr:sp>
      <xdr:nvSpPr>
        <xdr:cNvPr id="549" name="Line 592"/>
        <xdr:cNvSpPr>
          <a:spLocks/>
        </xdr:cNvSpPr>
      </xdr:nvSpPr>
      <xdr:spPr>
        <a:xfrm flipH="1">
          <a:off x="419100" y="3371850"/>
          <a:ext cx="61912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19</xdr:row>
      <xdr:rowOff>152400</xdr:rowOff>
    </xdr:from>
    <xdr:to>
      <xdr:col>7</xdr:col>
      <xdr:colOff>66675</xdr:colOff>
      <xdr:row>43</xdr:row>
      <xdr:rowOff>76200</xdr:rowOff>
    </xdr:to>
    <xdr:sp>
      <xdr:nvSpPr>
        <xdr:cNvPr id="550" name="Line 593"/>
        <xdr:cNvSpPr>
          <a:spLocks/>
        </xdr:cNvSpPr>
      </xdr:nvSpPr>
      <xdr:spPr>
        <a:xfrm flipH="1">
          <a:off x="1714500" y="3324225"/>
          <a:ext cx="552450" cy="3810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20</xdr:row>
      <xdr:rowOff>28575</xdr:rowOff>
    </xdr:from>
    <xdr:to>
      <xdr:col>11</xdr:col>
      <xdr:colOff>57150</xdr:colOff>
      <xdr:row>57</xdr:row>
      <xdr:rowOff>85725</xdr:rowOff>
    </xdr:to>
    <xdr:sp>
      <xdr:nvSpPr>
        <xdr:cNvPr id="551" name="Line 594"/>
        <xdr:cNvSpPr>
          <a:spLocks/>
        </xdr:cNvSpPr>
      </xdr:nvSpPr>
      <xdr:spPr>
        <a:xfrm flipH="1">
          <a:off x="2981325" y="3362325"/>
          <a:ext cx="533400" cy="6067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20</xdr:row>
      <xdr:rowOff>19050</xdr:rowOff>
    </xdr:from>
    <xdr:to>
      <xdr:col>15</xdr:col>
      <xdr:colOff>66675</xdr:colOff>
      <xdr:row>71</xdr:row>
      <xdr:rowOff>76200</xdr:rowOff>
    </xdr:to>
    <xdr:sp>
      <xdr:nvSpPr>
        <xdr:cNvPr id="552" name="Line 595"/>
        <xdr:cNvSpPr>
          <a:spLocks/>
        </xdr:cNvSpPr>
      </xdr:nvSpPr>
      <xdr:spPr>
        <a:xfrm flipH="1">
          <a:off x="4238625" y="3352800"/>
          <a:ext cx="542925" cy="833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20</xdr:row>
      <xdr:rowOff>0</xdr:rowOff>
    </xdr:from>
    <xdr:to>
      <xdr:col>19</xdr:col>
      <xdr:colOff>66675</xdr:colOff>
      <xdr:row>84</xdr:row>
      <xdr:rowOff>142875</xdr:rowOff>
    </xdr:to>
    <xdr:sp>
      <xdr:nvSpPr>
        <xdr:cNvPr id="553" name="Line 596"/>
        <xdr:cNvSpPr>
          <a:spLocks/>
        </xdr:cNvSpPr>
      </xdr:nvSpPr>
      <xdr:spPr>
        <a:xfrm flipH="1">
          <a:off x="5524500" y="3333750"/>
          <a:ext cx="514350" cy="10525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20</xdr:row>
      <xdr:rowOff>19050</xdr:rowOff>
    </xdr:from>
    <xdr:to>
      <xdr:col>23</xdr:col>
      <xdr:colOff>114300</xdr:colOff>
      <xdr:row>98</xdr:row>
      <xdr:rowOff>85725</xdr:rowOff>
    </xdr:to>
    <xdr:sp>
      <xdr:nvSpPr>
        <xdr:cNvPr id="554" name="Line 597"/>
        <xdr:cNvSpPr>
          <a:spLocks/>
        </xdr:cNvSpPr>
      </xdr:nvSpPr>
      <xdr:spPr>
        <a:xfrm flipH="1">
          <a:off x="6753225" y="3352800"/>
          <a:ext cx="590550" cy="1271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200025</xdr:colOff>
      <xdr:row>20</xdr:row>
      <xdr:rowOff>28575</xdr:rowOff>
    </xdr:from>
    <xdr:to>
      <xdr:col>27</xdr:col>
      <xdr:colOff>85725</xdr:colOff>
      <xdr:row>29</xdr:row>
      <xdr:rowOff>95250</xdr:rowOff>
    </xdr:to>
    <xdr:sp>
      <xdr:nvSpPr>
        <xdr:cNvPr id="555" name="Line 598"/>
        <xdr:cNvSpPr>
          <a:spLocks/>
        </xdr:cNvSpPr>
      </xdr:nvSpPr>
      <xdr:spPr>
        <a:xfrm flipH="1">
          <a:off x="8058150" y="3362325"/>
          <a:ext cx="514350"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20</xdr:row>
      <xdr:rowOff>9525</xdr:rowOff>
    </xdr:from>
    <xdr:to>
      <xdr:col>31</xdr:col>
      <xdr:colOff>142875</xdr:colOff>
      <xdr:row>43</xdr:row>
      <xdr:rowOff>104775</xdr:rowOff>
    </xdr:to>
    <xdr:sp>
      <xdr:nvSpPr>
        <xdr:cNvPr id="556" name="Line 599"/>
        <xdr:cNvSpPr>
          <a:spLocks/>
        </xdr:cNvSpPr>
      </xdr:nvSpPr>
      <xdr:spPr>
        <a:xfrm flipH="1">
          <a:off x="9248775" y="3343275"/>
          <a:ext cx="638175" cy="381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171450</xdr:colOff>
      <xdr:row>20</xdr:row>
      <xdr:rowOff>19050</xdr:rowOff>
    </xdr:from>
    <xdr:to>
      <xdr:col>35</xdr:col>
      <xdr:colOff>85725</xdr:colOff>
      <xdr:row>57</xdr:row>
      <xdr:rowOff>85725</xdr:rowOff>
    </xdr:to>
    <xdr:sp>
      <xdr:nvSpPr>
        <xdr:cNvPr id="557" name="Line 600"/>
        <xdr:cNvSpPr>
          <a:spLocks/>
        </xdr:cNvSpPr>
      </xdr:nvSpPr>
      <xdr:spPr>
        <a:xfrm flipH="1">
          <a:off x="10544175" y="3352800"/>
          <a:ext cx="542925" cy="607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152400</xdr:colOff>
      <xdr:row>20</xdr:row>
      <xdr:rowOff>9525</xdr:rowOff>
    </xdr:from>
    <xdr:to>
      <xdr:col>39</xdr:col>
      <xdr:colOff>57150</xdr:colOff>
      <xdr:row>71</xdr:row>
      <xdr:rowOff>76200</xdr:rowOff>
    </xdr:to>
    <xdr:sp>
      <xdr:nvSpPr>
        <xdr:cNvPr id="558" name="Line 601"/>
        <xdr:cNvSpPr>
          <a:spLocks/>
        </xdr:cNvSpPr>
      </xdr:nvSpPr>
      <xdr:spPr>
        <a:xfrm flipH="1">
          <a:off x="11782425" y="3343275"/>
          <a:ext cx="533400" cy="834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180975</xdr:colOff>
      <xdr:row>20</xdr:row>
      <xdr:rowOff>38100</xdr:rowOff>
    </xdr:from>
    <xdr:to>
      <xdr:col>43</xdr:col>
      <xdr:colOff>114300</xdr:colOff>
      <xdr:row>84</xdr:row>
      <xdr:rowOff>85725</xdr:rowOff>
    </xdr:to>
    <xdr:sp>
      <xdr:nvSpPr>
        <xdr:cNvPr id="559" name="Line 602"/>
        <xdr:cNvSpPr>
          <a:spLocks/>
        </xdr:cNvSpPr>
      </xdr:nvSpPr>
      <xdr:spPr>
        <a:xfrm flipH="1">
          <a:off x="13068300" y="3371850"/>
          <a:ext cx="561975" cy="1042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123825</xdr:colOff>
      <xdr:row>20</xdr:row>
      <xdr:rowOff>9525</xdr:rowOff>
    </xdr:from>
    <xdr:to>
      <xdr:col>47</xdr:col>
      <xdr:colOff>114300</xdr:colOff>
      <xdr:row>98</xdr:row>
      <xdr:rowOff>104775</xdr:rowOff>
    </xdr:to>
    <xdr:sp>
      <xdr:nvSpPr>
        <xdr:cNvPr id="560" name="Line 603"/>
        <xdr:cNvSpPr>
          <a:spLocks/>
        </xdr:cNvSpPr>
      </xdr:nvSpPr>
      <xdr:spPr>
        <a:xfrm flipH="1">
          <a:off x="14268450" y="3343275"/>
          <a:ext cx="619125"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180975</xdr:colOff>
      <xdr:row>20</xdr:row>
      <xdr:rowOff>0</xdr:rowOff>
    </xdr:from>
    <xdr:to>
      <xdr:col>51</xdr:col>
      <xdr:colOff>114300</xdr:colOff>
      <xdr:row>29</xdr:row>
      <xdr:rowOff>104775</xdr:rowOff>
    </xdr:to>
    <xdr:sp>
      <xdr:nvSpPr>
        <xdr:cNvPr id="561" name="Line 604"/>
        <xdr:cNvSpPr>
          <a:spLocks/>
        </xdr:cNvSpPr>
      </xdr:nvSpPr>
      <xdr:spPr>
        <a:xfrm flipH="1">
          <a:off x="15582900" y="3333750"/>
          <a:ext cx="561975" cy="1562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180975</xdr:colOff>
      <xdr:row>20</xdr:row>
      <xdr:rowOff>28575</xdr:rowOff>
    </xdr:from>
    <xdr:to>
      <xdr:col>55</xdr:col>
      <xdr:colOff>114300</xdr:colOff>
      <xdr:row>43</xdr:row>
      <xdr:rowOff>104775</xdr:rowOff>
    </xdr:to>
    <xdr:sp>
      <xdr:nvSpPr>
        <xdr:cNvPr id="562" name="Line 605"/>
        <xdr:cNvSpPr>
          <a:spLocks/>
        </xdr:cNvSpPr>
      </xdr:nvSpPr>
      <xdr:spPr>
        <a:xfrm flipH="1">
          <a:off x="16840200" y="3362325"/>
          <a:ext cx="561975" cy="3800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180975</xdr:colOff>
      <xdr:row>20</xdr:row>
      <xdr:rowOff>38100</xdr:rowOff>
    </xdr:from>
    <xdr:to>
      <xdr:col>59</xdr:col>
      <xdr:colOff>114300</xdr:colOff>
      <xdr:row>57</xdr:row>
      <xdr:rowOff>66675</xdr:rowOff>
    </xdr:to>
    <xdr:sp>
      <xdr:nvSpPr>
        <xdr:cNvPr id="563" name="Line 606"/>
        <xdr:cNvSpPr>
          <a:spLocks/>
        </xdr:cNvSpPr>
      </xdr:nvSpPr>
      <xdr:spPr>
        <a:xfrm flipH="1">
          <a:off x="18097500" y="3371850"/>
          <a:ext cx="561975" cy="603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95250</xdr:rowOff>
    </xdr:from>
    <xdr:to>
      <xdr:col>14</xdr:col>
      <xdr:colOff>247650</xdr:colOff>
      <xdr:row>11</xdr:row>
      <xdr:rowOff>95250</xdr:rowOff>
    </xdr:to>
    <xdr:sp>
      <xdr:nvSpPr>
        <xdr:cNvPr id="564" name="Line 608"/>
        <xdr:cNvSpPr>
          <a:spLocks/>
        </xdr:cNvSpPr>
      </xdr:nvSpPr>
      <xdr:spPr>
        <a:xfrm>
          <a:off x="44005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11</xdr:row>
      <xdr:rowOff>95250</xdr:rowOff>
    </xdr:from>
    <xdr:to>
      <xdr:col>26</xdr:col>
      <xdr:colOff>247650</xdr:colOff>
      <xdr:row>11</xdr:row>
      <xdr:rowOff>95250</xdr:rowOff>
    </xdr:to>
    <xdr:sp>
      <xdr:nvSpPr>
        <xdr:cNvPr id="565" name="Line 609"/>
        <xdr:cNvSpPr>
          <a:spLocks/>
        </xdr:cNvSpPr>
      </xdr:nvSpPr>
      <xdr:spPr>
        <a:xfrm>
          <a:off x="81724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11</xdr:row>
      <xdr:rowOff>95250</xdr:rowOff>
    </xdr:from>
    <xdr:to>
      <xdr:col>38</xdr:col>
      <xdr:colOff>247650</xdr:colOff>
      <xdr:row>11</xdr:row>
      <xdr:rowOff>95250</xdr:rowOff>
    </xdr:to>
    <xdr:sp>
      <xdr:nvSpPr>
        <xdr:cNvPr id="566" name="Line 610"/>
        <xdr:cNvSpPr>
          <a:spLocks/>
        </xdr:cNvSpPr>
      </xdr:nvSpPr>
      <xdr:spPr>
        <a:xfrm>
          <a:off x="119443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11</xdr:row>
      <xdr:rowOff>95250</xdr:rowOff>
    </xdr:from>
    <xdr:to>
      <xdr:col>50</xdr:col>
      <xdr:colOff>247650</xdr:colOff>
      <xdr:row>11</xdr:row>
      <xdr:rowOff>95250</xdr:rowOff>
    </xdr:to>
    <xdr:sp>
      <xdr:nvSpPr>
        <xdr:cNvPr id="567" name="Line 611"/>
        <xdr:cNvSpPr>
          <a:spLocks/>
        </xdr:cNvSpPr>
      </xdr:nvSpPr>
      <xdr:spPr>
        <a:xfrm>
          <a:off x="157162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xdr:row>
      <xdr:rowOff>95250</xdr:rowOff>
    </xdr:from>
    <xdr:to>
      <xdr:col>62</xdr:col>
      <xdr:colOff>247650</xdr:colOff>
      <xdr:row>11</xdr:row>
      <xdr:rowOff>95250</xdr:rowOff>
    </xdr:to>
    <xdr:sp>
      <xdr:nvSpPr>
        <xdr:cNvPr id="568" name="Line 612"/>
        <xdr:cNvSpPr>
          <a:spLocks/>
        </xdr:cNvSpPr>
      </xdr:nvSpPr>
      <xdr:spPr>
        <a:xfrm>
          <a:off x="19488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95250</xdr:rowOff>
    </xdr:from>
    <xdr:to>
      <xdr:col>18</xdr:col>
      <xdr:colOff>257175</xdr:colOff>
      <xdr:row>11</xdr:row>
      <xdr:rowOff>95250</xdr:rowOff>
    </xdr:to>
    <xdr:sp>
      <xdr:nvSpPr>
        <xdr:cNvPr id="569" name="Line 613"/>
        <xdr:cNvSpPr>
          <a:spLocks/>
        </xdr:cNvSpPr>
      </xdr:nvSpPr>
      <xdr:spPr>
        <a:xfrm>
          <a:off x="56578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257175</xdr:colOff>
      <xdr:row>11</xdr:row>
      <xdr:rowOff>95250</xdr:rowOff>
    </xdr:to>
    <xdr:sp>
      <xdr:nvSpPr>
        <xdr:cNvPr id="570" name="Line 614"/>
        <xdr:cNvSpPr>
          <a:spLocks/>
        </xdr:cNvSpPr>
      </xdr:nvSpPr>
      <xdr:spPr>
        <a:xfrm>
          <a:off x="94297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95250</xdr:rowOff>
    </xdr:from>
    <xdr:to>
      <xdr:col>42</xdr:col>
      <xdr:colOff>257175</xdr:colOff>
      <xdr:row>11</xdr:row>
      <xdr:rowOff>95250</xdr:rowOff>
    </xdr:to>
    <xdr:sp>
      <xdr:nvSpPr>
        <xdr:cNvPr id="571" name="Line 615"/>
        <xdr:cNvSpPr>
          <a:spLocks/>
        </xdr:cNvSpPr>
      </xdr:nvSpPr>
      <xdr:spPr>
        <a:xfrm>
          <a:off x="132016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xdr:row>
      <xdr:rowOff>95250</xdr:rowOff>
    </xdr:from>
    <xdr:to>
      <xdr:col>54</xdr:col>
      <xdr:colOff>257175</xdr:colOff>
      <xdr:row>11</xdr:row>
      <xdr:rowOff>95250</xdr:rowOff>
    </xdr:to>
    <xdr:sp>
      <xdr:nvSpPr>
        <xdr:cNvPr id="572" name="Line 616"/>
        <xdr:cNvSpPr>
          <a:spLocks/>
        </xdr:cNvSpPr>
      </xdr:nvSpPr>
      <xdr:spPr>
        <a:xfrm>
          <a:off x="16973550" y="1971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247650</xdr:colOff>
      <xdr:row>11</xdr:row>
      <xdr:rowOff>95250</xdr:rowOff>
    </xdr:to>
    <xdr:sp>
      <xdr:nvSpPr>
        <xdr:cNvPr id="573" name="Line 617"/>
        <xdr:cNvSpPr>
          <a:spLocks/>
        </xdr:cNvSpPr>
      </xdr:nvSpPr>
      <xdr:spPr>
        <a:xfrm>
          <a:off x="6915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95250</xdr:rowOff>
    </xdr:from>
    <xdr:to>
      <xdr:col>22</xdr:col>
      <xdr:colOff>247650</xdr:colOff>
      <xdr:row>11</xdr:row>
      <xdr:rowOff>95250</xdr:rowOff>
    </xdr:to>
    <xdr:sp>
      <xdr:nvSpPr>
        <xdr:cNvPr id="574" name="Line 618"/>
        <xdr:cNvSpPr>
          <a:spLocks/>
        </xdr:cNvSpPr>
      </xdr:nvSpPr>
      <xdr:spPr>
        <a:xfrm>
          <a:off x="69151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575" name="Line 619"/>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11</xdr:row>
      <xdr:rowOff>95250</xdr:rowOff>
    </xdr:from>
    <xdr:to>
      <xdr:col>34</xdr:col>
      <xdr:colOff>247650</xdr:colOff>
      <xdr:row>11</xdr:row>
      <xdr:rowOff>95250</xdr:rowOff>
    </xdr:to>
    <xdr:sp>
      <xdr:nvSpPr>
        <xdr:cNvPr id="576" name="Line 620"/>
        <xdr:cNvSpPr>
          <a:spLocks/>
        </xdr:cNvSpPr>
      </xdr:nvSpPr>
      <xdr:spPr>
        <a:xfrm>
          <a:off x="106870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247650</xdr:colOff>
      <xdr:row>11</xdr:row>
      <xdr:rowOff>95250</xdr:rowOff>
    </xdr:to>
    <xdr:sp>
      <xdr:nvSpPr>
        <xdr:cNvPr id="577" name="Line 621"/>
        <xdr:cNvSpPr>
          <a:spLocks/>
        </xdr:cNvSpPr>
      </xdr:nvSpPr>
      <xdr:spPr>
        <a:xfrm>
          <a:off x="144589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11</xdr:row>
      <xdr:rowOff>95250</xdr:rowOff>
    </xdr:from>
    <xdr:to>
      <xdr:col>46</xdr:col>
      <xdr:colOff>247650</xdr:colOff>
      <xdr:row>11</xdr:row>
      <xdr:rowOff>95250</xdr:rowOff>
    </xdr:to>
    <xdr:sp>
      <xdr:nvSpPr>
        <xdr:cNvPr id="578" name="Line 622"/>
        <xdr:cNvSpPr>
          <a:spLocks/>
        </xdr:cNvSpPr>
      </xdr:nvSpPr>
      <xdr:spPr>
        <a:xfrm>
          <a:off x="144589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579" name="Line 623"/>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11</xdr:row>
      <xdr:rowOff>95250</xdr:rowOff>
    </xdr:from>
    <xdr:to>
      <xdr:col>58</xdr:col>
      <xdr:colOff>247650</xdr:colOff>
      <xdr:row>11</xdr:row>
      <xdr:rowOff>95250</xdr:rowOff>
    </xdr:to>
    <xdr:sp>
      <xdr:nvSpPr>
        <xdr:cNvPr id="580" name="Line 624"/>
        <xdr:cNvSpPr>
          <a:spLocks/>
        </xdr:cNvSpPr>
      </xdr:nvSpPr>
      <xdr:spPr>
        <a:xfrm>
          <a:off x="18230850" y="19716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95250</xdr:colOff>
      <xdr:row>8</xdr:row>
      <xdr:rowOff>95250</xdr:rowOff>
    </xdr:from>
    <xdr:to>
      <xdr:col>86</xdr:col>
      <xdr:colOff>85725</xdr:colOff>
      <xdr:row>26</xdr:row>
      <xdr:rowOff>57150</xdr:rowOff>
    </xdr:to>
    <xdr:graphicFrame>
      <xdr:nvGraphicFramePr>
        <xdr:cNvPr id="581" name="Chart 625"/>
        <xdr:cNvGraphicFramePr/>
      </xdr:nvGraphicFramePr>
      <xdr:xfrm>
        <a:off x="20526375" y="1485900"/>
        <a:ext cx="6591300"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2:CO105"/>
  <sheetViews>
    <sheetView workbookViewId="0" topLeftCell="A1">
      <selection activeCell="B9" sqref="B9"/>
    </sheetView>
  </sheetViews>
  <sheetFormatPr defaultColWidth="11.421875" defaultRowHeight="12.75"/>
  <cols>
    <col min="1" max="70" width="4.7109375" style="0" customWidth="1"/>
  </cols>
  <sheetData>
    <row r="2" spans="2:6" ht="20.25">
      <c r="B2" s="14" t="s">
        <v>9</v>
      </c>
      <c r="C2" s="14"/>
      <c r="D2" s="14"/>
      <c r="E2" s="14"/>
      <c r="F2" s="14"/>
    </row>
    <row r="3" ht="12.75">
      <c r="Q3" t="s">
        <v>18</v>
      </c>
    </row>
    <row r="4" spans="2:70" ht="12.75">
      <c r="B4" s="5" t="s">
        <v>4</v>
      </c>
      <c r="C4" s="5"/>
      <c r="D4" s="5"/>
      <c r="E4" s="4"/>
      <c r="F4" s="4"/>
      <c r="O4" s="5">
        <v>0</v>
      </c>
      <c r="Q4" s="4">
        <v>0</v>
      </c>
      <c r="R4" s="4">
        <v>0.02</v>
      </c>
      <c r="S4" s="4">
        <v>0.04</v>
      </c>
      <c r="T4" s="4">
        <v>0.06</v>
      </c>
      <c r="U4" s="4">
        <v>0.08</v>
      </c>
      <c r="V4" s="4">
        <v>0.1</v>
      </c>
      <c r="W4" s="4">
        <v>0.12</v>
      </c>
      <c r="X4" s="4">
        <v>0.14</v>
      </c>
      <c r="Y4" s="4">
        <v>0.16</v>
      </c>
      <c r="Z4" s="4">
        <v>0.18</v>
      </c>
      <c r="AA4" s="4">
        <v>0.2</v>
      </c>
      <c r="AB4" s="4">
        <v>0.22</v>
      </c>
      <c r="AC4" s="4">
        <v>0.24</v>
      </c>
      <c r="AD4" s="4">
        <v>0.26</v>
      </c>
      <c r="AE4" s="4">
        <v>0.28</v>
      </c>
      <c r="AF4" s="4">
        <v>0.3</v>
      </c>
      <c r="AG4" s="4">
        <v>0.32</v>
      </c>
      <c r="AH4" s="4">
        <v>0.34</v>
      </c>
      <c r="AI4" s="4">
        <v>0.36</v>
      </c>
      <c r="AJ4" s="4">
        <v>0.38</v>
      </c>
      <c r="AK4" s="4">
        <v>0.4</v>
      </c>
      <c r="AL4" s="4">
        <v>0.42</v>
      </c>
      <c r="AM4" s="4">
        <v>0.44</v>
      </c>
      <c r="AN4" s="4">
        <v>0.46</v>
      </c>
      <c r="AO4" s="4">
        <v>0.48</v>
      </c>
      <c r="AP4" s="4">
        <v>0.5</v>
      </c>
      <c r="AQ4" s="4">
        <v>0.52</v>
      </c>
      <c r="AR4" s="4">
        <v>0.54</v>
      </c>
      <c r="AS4" s="4">
        <v>0.56</v>
      </c>
      <c r="AT4" s="4">
        <v>0.58</v>
      </c>
      <c r="AU4" s="4">
        <v>0.6</v>
      </c>
      <c r="AV4" s="4">
        <v>0.62</v>
      </c>
      <c r="AW4" s="4">
        <v>0.64</v>
      </c>
      <c r="AX4" s="4">
        <v>0.66</v>
      </c>
      <c r="AY4" s="4">
        <v>0.68</v>
      </c>
      <c r="AZ4" s="4">
        <v>0.7</v>
      </c>
      <c r="BA4" s="4">
        <v>0.72</v>
      </c>
      <c r="BB4" s="4">
        <v>0.74</v>
      </c>
      <c r="BC4" s="4">
        <v>0.76</v>
      </c>
      <c r="BD4" s="4">
        <v>0.78</v>
      </c>
      <c r="BE4" s="4">
        <v>0.8</v>
      </c>
      <c r="BF4" s="4">
        <v>0.82</v>
      </c>
      <c r="BG4" s="4">
        <v>0.84</v>
      </c>
      <c r="BH4" s="4">
        <v>0.86</v>
      </c>
      <c r="BI4" s="4">
        <v>0.88</v>
      </c>
      <c r="BJ4" s="4">
        <v>0.9</v>
      </c>
      <c r="BK4" s="4">
        <v>0.92</v>
      </c>
      <c r="BL4" s="4">
        <v>0.94</v>
      </c>
      <c r="BM4" s="4">
        <v>0.96</v>
      </c>
      <c r="BN4" s="4">
        <v>0.98</v>
      </c>
      <c r="BO4" s="4"/>
      <c r="BP4" s="4"/>
      <c r="BQ4" s="4"/>
      <c r="BR4" s="4"/>
    </row>
    <row r="5" spans="2:63" ht="12.75">
      <c r="B5" t="s">
        <v>6</v>
      </c>
      <c r="P5" t="s">
        <v>13</v>
      </c>
      <c r="Q5" s="4">
        <v>25</v>
      </c>
      <c r="R5" s="4">
        <v>24.4338</v>
      </c>
      <c r="S5" s="4">
        <v>23.9344</v>
      </c>
      <c r="T5" s="4">
        <v>23.5006</v>
      </c>
      <c r="U5" s="4">
        <v>23.1312</v>
      </c>
      <c r="V5" s="4">
        <v>22.825</v>
      </c>
      <c r="W5" s="4">
        <v>22.5808</v>
      </c>
      <c r="X5" s="4">
        <v>22.3974</v>
      </c>
      <c r="Y5" s="4">
        <v>22.273600000000002</v>
      </c>
      <c r="Z5" s="4">
        <v>22.208200000000005</v>
      </c>
      <c r="AA5" s="4">
        <v>22.2</v>
      </c>
      <c r="AB5" s="4">
        <v>22.2478</v>
      </c>
      <c r="AC5">
        <v>22.3504</v>
      </c>
      <c r="AD5">
        <v>22.5066</v>
      </c>
      <c r="AE5">
        <v>22.7152</v>
      </c>
      <c r="AF5">
        <v>22.975</v>
      </c>
      <c r="AG5">
        <v>15.424000000000001</v>
      </c>
      <c r="AH5">
        <v>16.456000000000003</v>
      </c>
      <c r="AI5">
        <v>17.496000000000002</v>
      </c>
      <c r="AJ5">
        <v>18.543999999999997</v>
      </c>
      <c r="AK5">
        <v>19.6</v>
      </c>
      <c r="AL5" s="12">
        <v>20.998798657080112</v>
      </c>
      <c r="AM5">
        <v>22.527965523748836</v>
      </c>
      <c r="AN5">
        <v>23.97442471797327</v>
      </c>
      <c r="AO5">
        <v>25.350438473727575</v>
      </c>
      <c r="AP5">
        <v>26.666412353515625</v>
      </c>
      <c r="AQ5">
        <v>27.931250543250158</v>
      </c>
      <c r="AR5">
        <v>29.15263738214081</v>
      </c>
      <c r="AS5" s="12">
        <v>30.337261451110777</v>
      </c>
      <c r="AT5">
        <v>31.490994907219893</v>
      </c>
      <c r="AU5">
        <v>32.61903790424064</v>
      </c>
      <c r="AV5">
        <v>33.726035720699876</v>
      </c>
      <c r="AW5">
        <v>34.81617449555285</v>
      </c>
      <c r="AX5">
        <v>35.89326014213624</v>
      </c>
      <c r="AY5">
        <v>36.96078398778961</v>
      </c>
      <c r="AZ5">
        <v>38.02197790135259</v>
      </c>
      <c r="BA5">
        <v>39.07986106960416</v>
      </c>
      <c r="BB5" s="12">
        <v>40.137280124137654</v>
      </c>
      <c r="BC5">
        <v>41.19694396905531</v>
      </c>
      <c r="BD5">
        <v>42.26145439163042</v>
      </c>
      <c r="BE5">
        <v>43.33333333311488</v>
      </c>
      <c r="BF5">
        <v>44.41504754026411</v>
      </c>
      <c r="BG5">
        <v>45.509031198679814</v>
      </c>
      <c r="BH5">
        <v>46.61770705834273</v>
      </c>
      <c r="BI5">
        <v>47.74350649350642</v>
      </c>
      <c r="BJ5">
        <v>48.888888888888886</v>
      </c>
      <c r="BK5" s="12">
        <v>50.056360708534626</v>
      </c>
    </row>
    <row r="6" spans="2:63" ht="12.75">
      <c r="B6" s="2">
        <v>45</v>
      </c>
      <c r="C6" t="s">
        <v>7</v>
      </c>
      <c r="P6" t="s">
        <v>14</v>
      </c>
      <c r="Q6" s="4">
        <v>45</v>
      </c>
      <c r="R6" s="4">
        <v>44.1</v>
      </c>
      <c r="S6" s="4">
        <v>43.2</v>
      </c>
      <c r="T6" s="4">
        <v>42.3</v>
      </c>
      <c r="U6" s="4">
        <v>41.4</v>
      </c>
      <c r="V6" s="4">
        <v>40.5</v>
      </c>
      <c r="W6" s="4">
        <v>39.6</v>
      </c>
      <c r="X6" s="4">
        <v>38.7</v>
      </c>
      <c r="Y6" s="4">
        <v>37.8</v>
      </c>
      <c r="Z6" s="4">
        <v>36.9</v>
      </c>
      <c r="AA6" s="4">
        <v>36</v>
      </c>
      <c r="AB6" s="4">
        <v>35.1</v>
      </c>
      <c r="AC6">
        <v>34.2</v>
      </c>
      <c r="AD6">
        <v>33.3</v>
      </c>
      <c r="AE6">
        <v>32.4</v>
      </c>
      <c r="AF6">
        <v>31.5</v>
      </c>
      <c r="AG6">
        <v>1.145638746885212</v>
      </c>
      <c r="AH6">
        <v>2.5367808665335914</v>
      </c>
      <c r="AI6">
        <v>3.734215099644588</v>
      </c>
      <c r="AJ6">
        <v>4.7623236858889415</v>
      </c>
      <c r="AK6">
        <v>5.641750340075522</v>
      </c>
      <c r="AL6" s="12">
        <v>6.389963320490889</v>
      </c>
      <c r="AM6">
        <v>7.021740948232117</v>
      </c>
      <c r="AN6">
        <v>7.549587270554331</v>
      </c>
      <c r="AO6">
        <v>7.984085669011865</v>
      </c>
      <c r="AP6">
        <v>8.334197998046875</v>
      </c>
      <c r="AQ6">
        <v>8.607516407459652</v>
      </c>
      <c r="AR6">
        <v>8.810474435176303</v>
      </c>
      <c r="AS6" s="12">
        <v>8.91968</v>
      </c>
      <c r="AT6">
        <v>8.91576</v>
      </c>
      <c r="AU6">
        <v>8.88</v>
      </c>
      <c r="AV6">
        <v>8.81144</v>
      </c>
      <c r="AW6">
        <v>8.70912</v>
      </c>
      <c r="AX6">
        <v>8.57208</v>
      </c>
      <c r="AY6">
        <v>8.39936</v>
      </c>
      <c r="AZ6">
        <v>8.19</v>
      </c>
      <c r="BA6">
        <v>7.943040000000001</v>
      </c>
      <c r="BB6" s="12">
        <v>7.658147324137647</v>
      </c>
      <c r="BC6">
        <v>7.336451169055313</v>
      </c>
      <c r="BD6">
        <v>6.972257591630424</v>
      </c>
      <c r="BE6">
        <v>6.565333333114879</v>
      </c>
      <c r="BF6">
        <v>6.115274740264119</v>
      </c>
      <c r="BG6">
        <v>5.621530398679821</v>
      </c>
      <c r="BH6">
        <v>5.083422258342736</v>
      </c>
      <c r="BI6">
        <v>4.500165693506424</v>
      </c>
      <c r="BJ6">
        <v>3.870888888888884</v>
      </c>
      <c r="BK6" s="12">
        <v>3.19465190853462</v>
      </c>
    </row>
    <row r="7" spans="2:63" ht="12.75">
      <c r="B7" s="3">
        <v>45</v>
      </c>
      <c r="C7" t="s">
        <v>8</v>
      </c>
      <c r="P7" t="s">
        <v>19</v>
      </c>
      <c r="Q7" s="4">
        <v>0</v>
      </c>
      <c r="R7" s="4">
        <v>0</v>
      </c>
      <c r="S7" s="4">
        <v>0</v>
      </c>
      <c r="T7" s="4">
        <v>0</v>
      </c>
      <c r="U7" s="4">
        <v>0</v>
      </c>
      <c r="V7" s="4">
        <v>0</v>
      </c>
      <c r="W7" s="4">
        <v>0</v>
      </c>
      <c r="X7" s="4">
        <v>0</v>
      </c>
      <c r="Y7" s="4">
        <v>0</v>
      </c>
      <c r="Z7" s="4">
        <v>0</v>
      </c>
      <c r="AA7" s="4">
        <v>0</v>
      </c>
      <c r="AB7" s="4">
        <v>0</v>
      </c>
      <c r="AC7">
        <v>0</v>
      </c>
      <c r="AD7">
        <v>0</v>
      </c>
      <c r="AE7">
        <v>0</v>
      </c>
      <c r="AF7">
        <v>0</v>
      </c>
      <c r="AG7">
        <v>0</v>
      </c>
      <c r="AH7">
        <v>0</v>
      </c>
      <c r="AI7">
        <v>0</v>
      </c>
      <c r="AJ7">
        <v>0</v>
      </c>
      <c r="AK7">
        <v>0</v>
      </c>
      <c r="AL7" s="12">
        <v>0.3347986570801134</v>
      </c>
      <c r="AM7">
        <v>0.791965523748838</v>
      </c>
      <c r="AN7">
        <v>1.1584247179732703</v>
      </c>
      <c r="AO7">
        <v>1.4464384737275748</v>
      </c>
      <c r="AP7">
        <v>1.666412353515625</v>
      </c>
      <c r="AQ7">
        <v>1.8272505432501573</v>
      </c>
      <c r="AR7">
        <v>1.9366373821408085</v>
      </c>
      <c r="AS7" s="12">
        <v>2.001261451110774</v>
      </c>
      <c r="AT7">
        <v>2.0269949072198954</v>
      </c>
      <c r="AU7">
        <v>2.01903790424064</v>
      </c>
      <c r="AV7">
        <v>1.9820357206998767</v>
      </c>
      <c r="AW7">
        <v>1.9201744955528497</v>
      </c>
      <c r="AX7">
        <v>1.837260142136239</v>
      </c>
      <c r="AY7">
        <v>1.7367839877896072</v>
      </c>
      <c r="AZ7">
        <v>1.6219779013525952</v>
      </c>
      <c r="BA7">
        <v>1.4958610696041608</v>
      </c>
      <c r="BB7" s="12">
        <v>1.3606528000000002</v>
      </c>
      <c r="BC7">
        <v>1.2169728</v>
      </c>
      <c r="BD7">
        <v>1.0721567999999997</v>
      </c>
      <c r="BE7">
        <v>0.9279999999999997</v>
      </c>
      <c r="BF7">
        <v>0.7864128000000005</v>
      </c>
      <c r="BG7">
        <v>0.6494208000000001</v>
      </c>
      <c r="BH7">
        <v>0.5191648</v>
      </c>
      <c r="BI7">
        <v>0.3979008</v>
      </c>
      <c r="BJ7">
        <v>0.28799999999999987</v>
      </c>
      <c r="BK7" s="12">
        <v>0.19194898468276972</v>
      </c>
    </row>
    <row r="8" spans="2:67" ht="12.75">
      <c r="B8" s="9">
        <v>45</v>
      </c>
      <c r="C8" t="s">
        <v>10</v>
      </c>
      <c r="P8" t="s">
        <v>20</v>
      </c>
      <c r="Q8">
        <f>SUM(Q5:Q7)</f>
        <v>70</v>
      </c>
      <c r="R8">
        <f aca="true" t="shared" si="0" ref="R8:BO8">SUM(R5:R7)</f>
        <v>68.5338</v>
      </c>
      <c r="S8">
        <f t="shared" si="0"/>
        <v>67.1344</v>
      </c>
      <c r="T8">
        <f t="shared" si="0"/>
        <v>65.8006</v>
      </c>
      <c r="U8">
        <f t="shared" si="0"/>
        <v>64.5312</v>
      </c>
      <c r="V8">
        <f t="shared" si="0"/>
        <v>63.325</v>
      </c>
      <c r="W8">
        <f t="shared" si="0"/>
        <v>62.180800000000005</v>
      </c>
      <c r="X8">
        <f t="shared" si="0"/>
        <v>61.09740000000001</v>
      </c>
      <c r="Y8">
        <f t="shared" si="0"/>
        <v>60.0736</v>
      </c>
      <c r="Z8">
        <f t="shared" si="0"/>
        <v>59.108200000000004</v>
      </c>
      <c r="AA8">
        <f t="shared" si="0"/>
        <v>58.2</v>
      </c>
      <c r="AB8">
        <f t="shared" si="0"/>
        <v>57.34780000000001</v>
      </c>
      <c r="AC8">
        <f t="shared" si="0"/>
        <v>56.5504</v>
      </c>
      <c r="AD8">
        <f t="shared" si="0"/>
        <v>55.806599999999996</v>
      </c>
      <c r="AE8">
        <f t="shared" si="0"/>
        <v>55.1152</v>
      </c>
      <c r="AF8">
        <f t="shared" si="0"/>
        <v>54.475</v>
      </c>
      <c r="AG8">
        <f t="shared" si="0"/>
        <v>16.569638746885214</v>
      </c>
      <c r="AH8">
        <f t="shared" si="0"/>
        <v>18.992780866533593</v>
      </c>
      <c r="AI8">
        <f t="shared" si="0"/>
        <v>21.23021509964459</v>
      </c>
      <c r="AJ8">
        <f t="shared" si="0"/>
        <v>23.306323685888938</v>
      </c>
      <c r="AK8">
        <f t="shared" si="0"/>
        <v>25.241750340075523</v>
      </c>
      <c r="AL8">
        <f t="shared" si="0"/>
        <v>27.723560634651115</v>
      </c>
      <c r="AM8">
        <f t="shared" si="0"/>
        <v>30.341671995729794</v>
      </c>
      <c r="AN8">
        <f t="shared" si="0"/>
        <v>32.68243670650087</v>
      </c>
      <c r="AO8">
        <f t="shared" si="0"/>
        <v>34.780962616467015</v>
      </c>
      <c r="AP8">
        <f t="shared" si="0"/>
        <v>36.667022705078125</v>
      </c>
      <c r="AQ8">
        <f t="shared" si="0"/>
        <v>38.36601749395997</v>
      </c>
      <c r="AR8">
        <f t="shared" si="0"/>
        <v>39.89974919945792</v>
      </c>
      <c r="AS8">
        <f t="shared" si="0"/>
        <v>41.25820290222155</v>
      </c>
      <c r="AT8">
        <f t="shared" si="0"/>
        <v>42.433749814439786</v>
      </c>
      <c r="AU8">
        <f t="shared" si="0"/>
        <v>43.518075808481285</v>
      </c>
      <c r="AV8">
        <f t="shared" si="0"/>
        <v>44.51951144139975</v>
      </c>
      <c r="AW8">
        <f t="shared" si="0"/>
        <v>45.4454689911057</v>
      </c>
      <c r="AX8">
        <f t="shared" si="0"/>
        <v>46.30260028427248</v>
      </c>
      <c r="AY8">
        <f t="shared" si="0"/>
        <v>47.09692797557922</v>
      </c>
      <c r="AZ8">
        <f t="shared" si="0"/>
        <v>47.833955802705184</v>
      </c>
      <c r="BA8">
        <f t="shared" si="0"/>
        <v>48.51876213920833</v>
      </c>
      <c r="BB8">
        <f t="shared" si="0"/>
        <v>49.156080248275295</v>
      </c>
      <c r="BC8">
        <f t="shared" si="0"/>
        <v>49.75036793811063</v>
      </c>
      <c r="BD8">
        <f t="shared" si="0"/>
        <v>50.30586878326085</v>
      </c>
      <c r="BE8">
        <f t="shared" si="0"/>
        <v>50.826666666229755</v>
      </c>
      <c r="BF8">
        <f t="shared" si="0"/>
        <v>51.31673508052823</v>
      </c>
      <c r="BG8">
        <f t="shared" si="0"/>
        <v>51.77998239735964</v>
      </c>
      <c r="BH8">
        <f t="shared" si="0"/>
        <v>52.220294116685466</v>
      </c>
      <c r="BI8">
        <f t="shared" si="0"/>
        <v>52.64157298701285</v>
      </c>
      <c r="BJ8">
        <f t="shared" si="0"/>
        <v>53.04777777777777</v>
      </c>
      <c r="BK8">
        <f t="shared" si="0"/>
        <v>53.44296160175201</v>
      </c>
      <c r="BL8">
        <f t="shared" si="0"/>
        <v>0</v>
      </c>
      <c r="BM8">
        <f t="shared" si="0"/>
        <v>0</v>
      </c>
      <c r="BN8">
        <f t="shared" si="0"/>
        <v>0</v>
      </c>
      <c r="BO8">
        <f t="shared" si="0"/>
        <v>0</v>
      </c>
    </row>
    <row r="9" spans="8:28" ht="12.75">
      <c r="H9" s="4"/>
      <c r="I9" s="4"/>
      <c r="J9" s="4"/>
      <c r="K9" s="4"/>
      <c r="L9" s="4"/>
      <c r="M9" s="4"/>
      <c r="N9" s="4"/>
      <c r="O9" s="4"/>
      <c r="P9" s="4"/>
      <c r="Q9" s="4"/>
      <c r="R9" s="4"/>
      <c r="S9" s="4"/>
      <c r="T9" s="4"/>
      <c r="U9" s="4"/>
      <c r="V9" s="4"/>
      <c r="W9" s="4"/>
      <c r="X9" s="4"/>
      <c r="Y9" s="4"/>
      <c r="Z9" s="4"/>
      <c r="AA9" s="4"/>
      <c r="AB9" s="4"/>
    </row>
    <row r="10" spans="3:68" ht="12.75">
      <c r="C10" s="2" t="s">
        <v>2</v>
      </c>
      <c r="E10" s="5"/>
      <c r="G10" s="3" t="s">
        <v>3</v>
      </c>
      <c r="H10" s="4"/>
      <c r="I10" s="5"/>
      <c r="K10" s="9" t="s">
        <v>11</v>
      </c>
      <c r="M10" s="5"/>
      <c r="O10" s="2" t="s">
        <v>2</v>
      </c>
      <c r="Q10" s="5"/>
      <c r="S10" s="3" t="s">
        <v>3</v>
      </c>
      <c r="T10" s="4"/>
      <c r="U10" s="5"/>
      <c r="W10" s="9" t="s">
        <v>11</v>
      </c>
      <c r="Y10" s="5"/>
      <c r="AA10" s="2" t="s">
        <v>2</v>
      </c>
      <c r="AC10" s="5"/>
      <c r="AE10" s="3" t="s">
        <v>3</v>
      </c>
      <c r="AF10" s="4"/>
      <c r="AG10" s="5"/>
      <c r="AI10" s="9" t="s">
        <v>11</v>
      </c>
      <c r="AK10" s="5"/>
      <c r="AM10" s="2" t="s">
        <v>2</v>
      </c>
      <c r="AO10" s="5"/>
      <c r="AQ10" s="3" t="s">
        <v>3</v>
      </c>
      <c r="AR10" s="4"/>
      <c r="AS10" s="5"/>
      <c r="AU10" s="9" t="s">
        <v>11</v>
      </c>
      <c r="AW10" s="5"/>
      <c r="AY10" s="2" t="s">
        <v>2</v>
      </c>
      <c r="BA10" s="5"/>
      <c r="BC10" s="3" t="s">
        <v>3</v>
      </c>
      <c r="BD10" s="4"/>
      <c r="BE10" s="5"/>
      <c r="BG10" s="9" t="s">
        <v>11</v>
      </c>
      <c r="BI10" s="5"/>
      <c r="BK10" s="2" t="s">
        <v>2</v>
      </c>
      <c r="BM10" s="5"/>
      <c r="BO10" s="3" t="s">
        <v>3</v>
      </c>
      <c r="BP10" s="4"/>
    </row>
    <row r="11" spans="3:68" ht="12.75">
      <c r="C11">
        <v>10</v>
      </c>
      <c r="G11">
        <v>20</v>
      </c>
      <c r="H11" s="4"/>
      <c r="K11">
        <v>30</v>
      </c>
      <c r="O11">
        <v>40</v>
      </c>
      <c r="P11" s="4"/>
      <c r="S11">
        <v>50</v>
      </c>
      <c r="W11">
        <v>60</v>
      </c>
      <c r="X11" s="4"/>
      <c r="AA11">
        <v>70</v>
      </c>
      <c r="AE11">
        <v>80</v>
      </c>
      <c r="AF11" s="4"/>
      <c r="AI11">
        <v>90</v>
      </c>
      <c r="AM11">
        <v>100</v>
      </c>
      <c r="AN11" s="4"/>
      <c r="AQ11">
        <v>110</v>
      </c>
      <c r="AU11">
        <v>120</v>
      </c>
      <c r="AV11" s="4"/>
      <c r="AY11">
        <v>130</v>
      </c>
      <c r="BC11">
        <v>140</v>
      </c>
      <c r="BD11" s="4"/>
      <c r="BG11">
        <v>150</v>
      </c>
      <c r="BK11">
        <v>160</v>
      </c>
      <c r="BO11">
        <v>170</v>
      </c>
      <c r="BP11" s="4"/>
    </row>
    <row r="12" spans="2:68" ht="12.75">
      <c r="B12" s="1" t="s">
        <v>0</v>
      </c>
      <c r="D12" s="1"/>
      <c r="E12" s="4"/>
      <c r="F12" s="1"/>
      <c r="H12" s="1"/>
      <c r="I12" s="4"/>
      <c r="J12" s="1"/>
      <c r="L12" s="1"/>
      <c r="M12" s="4"/>
      <c r="N12" s="1"/>
      <c r="P12" s="1"/>
      <c r="Q12" s="4"/>
      <c r="R12" s="1"/>
      <c r="T12" s="1"/>
      <c r="U12" s="4"/>
      <c r="V12" s="1"/>
      <c r="X12" s="1"/>
      <c r="Y12" s="4"/>
      <c r="Z12" s="1"/>
      <c r="AB12" s="1"/>
      <c r="AC12" s="4"/>
      <c r="AD12" s="1"/>
      <c r="AF12" s="1"/>
      <c r="AG12" s="4"/>
      <c r="AH12" s="1"/>
      <c r="AJ12" s="1"/>
      <c r="AK12" s="4"/>
      <c r="AL12" s="1"/>
      <c r="AN12" s="1"/>
      <c r="AO12" s="4"/>
      <c r="AP12" s="1"/>
      <c r="AR12" s="1"/>
      <c r="AS12" s="4"/>
      <c r="AT12" s="1"/>
      <c r="AV12" s="1"/>
      <c r="AW12" s="4"/>
      <c r="AX12" s="1"/>
      <c r="AZ12" s="1"/>
      <c r="BA12" s="4"/>
      <c r="BB12" s="1"/>
      <c r="BD12" s="1"/>
      <c r="BE12" s="4"/>
      <c r="BF12" s="1"/>
      <c r="BH12" s="1"/>
      <c r="BI12" s="4"/>
      <c r="BJ12" s="1"/>
      <c r="BL12" s="1"/>
      <c r="BM12" s="4"/>
      <c r="BN12" s="1"/>
      <c r="BP12" s="1"/>
    </row>
    <row r="13" spans="1:68" ht="12.75">
      <c r="A13" t="s">
        <v>2</v>
      </c>
      <c r="B13" s="2">
        <f>MAX(D13,D18)</f>
        <v>0</v>
      </c>
      <c r="D13" s="2">
        <f>(1-$O$4)*F13+$O$4*F18</f>
        <v>-10</v>
      </c>
      <c r="E13" s="4"/>
      <c r="F13" s="2">
        <f>IF(H14=H19,(H13+H18)/2,IF(F14=H14,H13,H18))</f>
        <v>-10</v>
      </c>
      <c r="H13" s="2">
        <f>(1-$O$4)*J13+$O$4*J18</f>
        <v>-10</v>
      </c>
      <c r="I13" s="4"/>
      <c r="J13" s="2">
        <f>IF(L15=L20,(L13+L18)/2,IF(J15=L15,L13,L18))</f>
        <v>-10</v>
      </c>
      <c r="L13" s="2">
        <f>(1-$O$4)*N13+$O$4*N18</f>
        <v>5</v>
      </c>
      <c r="M13" s="4"/>
      <c r="N13" s="2">
        <f>MAX(P13,P18)</f>
        <v>5</v>
      </c>
      <c r="P13" s="2">
        <f>(1-$O$4)*R13+$O$4*R18</f>
        <v>5</v>
      </c>
      <c r="Q13" s="4"/>
      <c r="R13" s="2">
        <f>IF(T14=T19,(T13+T18)/2,IF(R14=T14,T13,T18))</f>
        <v>5</v>
      </c>
      <c r="T13" s="2">
        <f>(1-$O$4)*V13+$O$4*V18</f>
        <v>-15</v>
      </c>
      <c r="U13" s="4"/>
      <c r="V13" s="2">
        <f>IF(X15=X20,(X13+X18)/2,IF(V15=X15,X13,X18))</f>
        <v>-15</v>
      </c>
      <c r="X13" s="2">
        <f>(1-$O$4)*Z13+$O$4*Z18</f>
        <v>0</v>
      </c>
      <c r="Y13" s="4"/>
      <c r="Z13" s="2">
        <f>MAX(AB13,AB18)</f>
        <v>0</v>
      </c>
      <c r="AB13" s="2">
        <f>(1-$O$4)*AD13+$O$4*AD18</f>
        <v>-70</v>
      </c>
      <c r="AC13" s="4"/>
      <c r="AD13" s="2">
        <f>IF(AF14=AF19,(AF13+AF18)/2,IF(AD14=AF14,AF13,AF18))</f>
        <v>-70</v>
      </c>
      <c r="AF13" s="2">
        <f>(1-$O$4)*AH13+$O$4*AH18</f>
        <v>-70</v>
      </c>
      <c r="AG13" s="4"/>
      <c r="AH13" s="2">
        <f>IF(AJ15=AJ20,(AJ13+AJ18)/2,IF(AH15=AJ15,AJ13,AJ18))</f>
        <v>-70</v>
      </c>
      <c r="AJ13" s="2">
        <f>(1-$O$4)*AL13+$O$4*AL18</f>
        <v>0</v>
      </c>
      <c r="AK13" s="4"/>
      <c r="AL13" s="2">
        <f>MAX(AN13,AN18)</f>
        <v>0</v>
      </c>
      <c r="AN13" s="2">
        <f>(1-$O$4)*AP13+$O$4*AP18</f>
        <v>-55</v>
      </c>
      <c r="AO13" s="4"/>
      <c r="AP13" s="2">
        <f>IF(AR14=AR19,(AR13+AR18)/2,IF(AP14=AR14,AR13,AR18))</f>
        <v>-55</v>
      </c>
      <c r="AR13" s="2">
        <f>(1-$O$4)*AT13+$O$4*AT18</f>
        <v>-75</v>
      </c>
      <c r="AS13" s="4"/>
      <c r="AT13" s="2">
        <f>IF(AV15=AV20,(AV13+AV18)/2,IF(AT15=AV15,AV13,AV18))</f>
        <v>-75</v>
      </c>
      <c r="AV13" s="2">
        <f>(1-$O$4)*AX13+$O$4*AX18</f>
        <v>0</v>
      </c>
      <c r="AW13" s="4"/>
      <c r="AX13" s="2">
        <f>MAX(AZ13,AZ18)</f>
        <v>0</v>
      </c>
      <c r="AZ13" s="2">
        <f>(1-$O$4)*BB13+$O$4*BB18</f>
        <v>-130</v>
      </c>
      <c r="BA13" s="4"/>
      <c r="BB13" s="2">
        <f>IF(BD14=BD19,(BD13+BD18)/2,IF(BB14=BD14,BD13,BD18))</f>
        <v>-130</v>
      </c>
      <c r="BD13" s="2">
        <f>(1-$O$4)*BF13+$O$4*BF18</f>
        <v>-130</v>
      </c>
      <c r="BE13" s="4"/>
      <c r="BF13" s="2">
        <f>IF(BH15=BH20,(BH13+BH18)/2,IF(BF15=BH15,BH13,BH18))</f>
        <v>-130</v>
      </c>
      <c r="BH13" s="2">
        <f>(1-$O$4)*BJ13+$O$4*BJ18</f>
        <v>0</v>
      </c>
      <c r="BI13" s="4"/>
      <c r="BJ13" s="2">
        <f>MAX(BL13,BL18)</f>
        <v>0</v>
      </c>
      <c r="BL13" s="2">
        <f>(1-$O$4)*BN13+$O$4*BN18</f>
        <v>-115</v>
      </c>
      <c r="BM13" s="4"/>
      <c r="BN13" s="2">
        <f>IF(BP14=BP19,(BP13+BP18)/2,IF(BN14=BP14,BP13,BP18))</f>
        <v>-115</v>
      </c>
      <c r="BP13" s="2">
        <f>-BK11</f>
        <v>-160</v>
      </c>
    </row>
    <row r="14" spans="1:68" ht="12.75">
      <c r="A14" t="s">
        <v>3</v>
      </c>
      <c r="B14" s="3">
        <f>IF(D13=D18,(D14+D19)/2,IF(B13=D13,D14,D19))</f>
        <v>0</v>
      </c>
      <c r="D14" s="3">
        <f>(1-$O$4)*F14+$O$4*F19</f>
        <v>25</v>
      </c>
      <c r="E14" s="4"/>
      <c r="F14" s="3">
        <f>MAX(H14,H19)</f>
        <v>25</v>
      </c>
      <c r="H14" s="3">
        <f>(1-$O$4)*J14+$O$4*J19</f>
        <v>25</v>
      </c>
      <c r="I14" s="4"/>
      <c r="J14" s="3">
        <f>IF(L15=L20,(L14+L19)/2,IF(J15=L15,L14,L19))</f>
        <v>25</v>
      </c>
      <c r="L14" s="3">
        <f>(1-$O$4)*N14+$O$4*N19</f>
        <v>0</v>
      </c>
      <c r="M14" s="4"/>
      <c r="N14" s="3">
        <f>IF(P13=P18,(P14+P19)/2,IF(N13=P13,P14,P19))</f>
        <v>0</v>
      </c>
      <c r="P14" s="3">
        <f>(1-$O$4)*R14+$O$4*R19</f>
        <v>0</v>
      </c>
      <c r="Q14" s="4"/>
      <c r="R14" s="3">
        <f>MAX(T14,T19)</f>
        <v>0</v>
      </c>
      <c r="T14" s="3">
        <f>(1-$O$4)*V14+$O$4*V19</f>
        <v>-50</v>
      </c>
      <c r="U14" s="4"/>
      <c r="V14" s="3">
        <f>IF(X15=X20,(X14+X19)/2,IF(V15=X15,X14,X19))</f>
        <v>-50</v>
      </c>
      <c r="X14" s="3">
        <f>(1-$O$4)*Z14+$O$4*Z19</f>
        <v>-50</v>
      </c>
      <c r="Y14" s="4"/>
      <c r="Z14" s="3">
        <f>IF(AB13=AB18,(AB14+AB19)/2,IF(Z13=AB13,AB14,AB19))</f>
        <v>-50</v>
      </c>
      <c r="AB14" s="3">
        <f>(1-$O$4)*AD14+$O$4*AD19</f>
        <v>0</v>
      </c>
      <c r="AC14" s="4"/>
      <c r="AD14" s="3">
        <f>MAX(AF14,AF19)</f>
        <v>0</v>
      </c>
      <c r="AF14" s="3">
        <f>(1-$O$4)*AH14+$O$4*AH19</f>
        <v>-35</v>
      </c>
      <c r="AG14" s="4"/>
      <c r="AH14" s="3">
        <f>IF(AJ15=AJ20,(AJ14+AJ19)/2,IF(AH15=AJ15,AJ14,AJ19))</f>
        <v>-35</v>
      </c>
      <c r="AJ14" s="3">
        <f>(1-$O$4)*AL14+$O$4*AL19</f>
        <v>-55</v>
      </c>
      <c r="AK14" s="4"/>
      <c r="AL14" s="3">
        <f>IF(AN13=AN18,(AN14+AN19)/2,IF(AL13=AN13,AN14,AN19))</f>
        <v>-55</v>
      </c>
      <c r="AN14" s="3">
        <f>(1-$O$4)*AP14+$O$4*AP19</f>
        <v>0</v>
      </c>
      <c r="AO14" s="4"/>
      <c r="AP14" s="3">
        <f>MAX(AR14,AR19)</f>
        <v>0</v>
      </c>
      <c r="AR14" s="3">
        <f>(1-$O$4)*AT14+$O$4*AT19</f>
        <v>-110</v>
      </c>
      <c r="AS14" s="4"/>
      <c r="AT14" s="3">
        <f>IF(AV15=AV20,(AV14+AV19)/2,IF(AT15=AV15,AV14,AV19))</f>
        <v>-110</v>
      </c>
      <c r="AV14" s="3">
        <f>(1-$O$4)*AX14+$O$4*AX19</f>
        <v>-110</v>
      </c>
      <c r="AW14" s="4"/>
      <c r="AX14" s="3">
        <f>IF(AZ13=AZ18,(AZ14+AZ19)/2,IF(AX13=AZ13,AZ14,AZ19))</f>
        <v>-110</v>
      </c>
      <c r="AZ14" s="3">
        <f>(1-$O$4)*BB14+$O$4*BB19</f>
        <v>0</v>
      </c>
      <c r="BA14" s="4"/>
      <c r="BB14" s="3">
        <f>MAX(BD14,BD19)</f>
        <v>0</v>
      </c>
      <c r="BD14" s="3">
        <f>(1-$O$4)*BF14+$O$4*BF19</f>
        <v>-95</v>
      </c>
      <c r="BE14" s="4"/>
      <c r="BF14" s="3">
        <f>IF(BH15=BH20,(BH14+BH19)/2,IF(BF15=BH15,BH14,BH19))</f>
        <v>-95</v>
      </c>
      <c r="BH14" s="3">
        <f>(1-$O$4)*BJ14+$O$4*BJ19</f>
        <v>-115</v>
      </c>
      <c r="BI14" s="4"/>
      <c r="BJ14" s="3">
        <f>IF(BL13=BL18,(BL14+BL19)/2,IF(BJ13=BL13,BL14,BL19))</f>
        <v>-115</v>
      </c>
      <c r="BL14" s="3">
        <f>(1-$O$4)*BN14+$O$4*BN19</f>
        <v>0</v>
      </c>
      <c r="BM14" s="4"/>
      <c r="BN14" s="3">
        <f>MAX(BP14,BP19)</f>
        <v>0</v>
      </c>
      <c r="BP14" s="3">
        <f>$B$7-BO11</f>
        <v>-125</v>
      </c>
    </row>
    <row r="15" spans="1:68" ht="13.5" thickBot="1">
      <c r="A15" t="s">
        <v>11</v>
      </c>
      <c r="B15" s="9">
        <f>IF(D13=D18,(D15+D20)/2,IF(B13=D13,D15,D20))</f>
        <v>35</v>
      </c>
      <c r="D15" s="9">
        <f>(1-$O$4)*F15+$O$4*F20</f>
        <v>0</v>
      </c>
      <c r="E15" s="4"/>
      <c r="F15" s="9">
        <f>IF(H14=H19,(H15+H20)/2,IF(F14=H14,H15,H20))</f>
        <v>0</v>
      </c>
      <c r="H15" s="9">
        <f>(1-$O$4)*J15+$O$4*J20</f>
        <v>0</v>
      </c>
      <c r="I15" s="4"/>
      <c r="J15" s="9">
        <f>MAX(L15,L20)</f>
        <v>0</v>
      </c>
      <c r="L15" s="9">
        <f>(1-$O$4)*N15+$O$4*N20</f>
        <v>-30</v>
      </c>
      <c r="M15" s="4"/>
      <c r="N15" s="9">
        <f>IF(P13=P18,(P15+P20)/2,IF(N13=P13,P15,P20))</f>
        <v>-30</v>
      </c>
      <c r="P15" s="9">
        <f>(1-$O$4)*R15+$O$4*R20</f>
        <v>-30</v>
      </c>
      <c r="Q15" s="4"/>
      <c r="R15" s="9">
        <f>IF(T14=T19,(T15+T20)/2,IF(R14=T14,T15,T20))</f>
        <v>-30</v>
      </c>
      <c r="T15" s="9">
        <f>(1-$O$4)*V15+$O$4*V20</f>
        <v>0</v>
      </c>
      <c r="U15" s="4"/>
      <c r="V15" s="9">
        <f>MAX(X15,X20)</f>
        <v>0</v>
      </c>
      <c r="X15" s="9">
        <f>(1-$O$4)*Z15+$O$4*Z20</f>
        <v>-15</v>
      </c>
      <c r="Y15" s="4"/>
      <c r="Z15" s="9">
        <f>IF(AB13=AB18,(AB15+AB20)/2,IF(Z13=AB13,AB15,AB20))</f>
        <v>-15</v>
      </c>
      <c r="AB15" s="9">
        <f>(1-$O$4)*AD15+$O$4*AD20</f>
        <v>-35</v>
      </c>
      <c r="AC15" s="4"/>
      <c r="AD15" s="9">
        <f>IF(AF14=AF19,(AF15+AF20)/2,IF(AD14=AF14,AF15,AF20))</f>
        <v>-35</v>
      </c>
      <c r="AF15" s="9">
        <f>(1-$O$4)*AH15+$O$4*AH20</f>
        <v>0</v>
      </c>
      <c r="AG15" s="4"/>
      <c r="AH15" s="9">
        <f>MAX(AJ15,AJ20)</f>
        <v>0</v>
      </c>
      <c r="AJ15" s="9">
        <f>(1-$O$4)*AL15+$O$4*AL20</f>
        <v>-90</v>
      </c>
      <c r="AK15" s="4"/>
      <c r="AL15" s="9">
        <f>IF(AN13=AN18,(AN15+AN20)/2,IF(AL13=AN13,AN15,AN20))</f>
        <v>-90</v>
      </c>
      <c r="AN15" s="9">
        <f>(1-$O$4)*AP15+$O$4*AP20</f>
        <v>-90</v>
      </c>
      <c r="AO15" s="4"/>
      <c r="AP15" s="9">
        <f>IF(AR14=AR19,(AR15+AR20)/2,IF(AP14=AR14,AR15,AR20))</f>
        <v>-90</v>
      </c>
      <c r="AR15" s="9">
        <f>(1-$O$4)*AT15+$O$4*AT20</f>
        <v>0</v>
      </c>
      <c r="AS15" s="4"/>
      <c r="AT15" s="9">
        <f>MAX(AV15,AV20)</f>
        <v>0</v>
      </c>
      <c r="AV15" s="9">
        <f>(1-$O$4)*AX15+$O$4*AX20</f>
        <v>-75</v>
      </c>
      <c r="AW15" s="4"/>
      <c r="AX15" s="9">
        <f>IF(AZ13=AZ18,(AZ15+AZ20)/2,IF(AX13=AZ13,AZ15,AZ20))</f>
        <v>-75</v>
      </c>
      <c r="AZ15" s="9">
        <f>(1-$O$4)*BB15+$O$4*BB20</f>
        <v>-95</v>
      </c>
      <c r="BA15" s="4"/>
      <c r="BB15" s="9">
        <f>IF(BD14=BD19,(BD15+BD20)/2,IF(BB14=BD14,BD15,BD20))</f>
        <v>-95</v>
      </c>
      <c r="BD15" s="9">
        <f>(1-$O$4)*BF15+$O$4*BF20</f>
        <v>0</v>
      </c>
      <c r="BE15" s="4"/>
      <c r="BF15" s="9">
        <f>MAX(BH15,BH20)</f>
        <v>0</v>
      </c>
      <c r="BH15" s="9">
        <f>(1-$O$4)*BJ15+$O$4*BJ20</f>
        <v>-150</v>
      </c>
      <c r="BI15" s="4"/>
      <c r="BJ15" s="9">
        <f>IF(BL13=BL18,(BL15+BL20)/2,IF(BJ13=BL13,BL15,BL20))</f>
        <v>-150</v>
      </c>
      <c r="BL15" s="9">
        <f>(1-$O$4)*BN15+$O$4*BN20</f>
        <v>-150</v>
      </c>
      <c r="BM15" s="4"/>
      <c r="BN15" s="9">
        <f>IF(BP14=BP19,(BP15+BP20)/2,IF(BN14=BP14,BP15,BP20))</f>
        <v>-150</v>
      </c>
      <c r="BP15" s="9">
        <f>(1-$O$4)*BR15+$O$4*BR20</f>
        <v>0</v>
      </c>
    </row>
    <row r="16" spans="1:68" ht="13.5" thickBot="1">
      <c r="A16" t="s">
        <v>21</v>
      </c>
      <c r="B16" s="13">
        <f>B6-B13+B7-B14+B8-B15</f>
        <v>100</v>
      </c>
      <c r="C16" t="s">
        <v>1</v>
      </c>
      <c r="E16" s="4" t="s">
        <v>5</v>
      </c>
      <c r="F16" s="4"/>
      <c r="G16" t="s">
        <v>1</v>
      </c>
      <c r="H16" s="4"/>
      <c r="I16" s="4" t="s">
        <v>5</v>
      </c>
      <c r="J16" s="4"/>
      <c r="K16" t="s">
        <v>1</v>
      </c>
      <c r="M16" s="4" t="s">
        <v>5</v>
      </c>
      <c r="N16" s="4"/>
      <c r="O16" t="s">
        <v>1</v>
      </c>
      <c r="P16" s="4"/>
      <c r="Q16" s="4" t="s">
        <v>5</v>
      </c>
      <c r="R16" s="4"/>
      <c r="S16" t="s">
        <v>1</v>
      </c>
      <c r="U16" s="4" t="s">
        <v>5</v>
      </c>
      <c r="V16" s="4"/>
      <c r="W16" t="s">
        <v>1</v>
      </c>
      <c r="X16" s="4"/>
      <c r="Y16" s="4" t="s">
        <v>5</v>
      </c>
      <c r="Z16" s="4"/>
      <c r="AA16" t="s">
        <v>1</v>
      </c>
      <c r="AC16" s="4" t="s">
        <v>5</v>
      </c>
      <c r="AD16" s="4"/>
      <c r="AE16" t="s">
        <v>1</v>
      </c>
      <c r="AF16" s="4"/>
      <c r="AG16" s="4" t="s">
        <v>5</v>
      </c>
      <c r="AH16" s="4"/>
      <c r="AI16" t="s">
        <v>1</v>
      </c>
      <c r="AK16" s="4" t="s">
        <v>5</v>
      </c>
      <c r="AL16" s="4"/>
      <c r="AM16" t="s">
        <v>1</v>
      </c>
      <c r="AN16" s="4"/>
      <c r="AO16" s="4" t="s">
        <v>5</v>
      </c>
      <c r="AP16" s="4"/>
      <c r="AQ16" t="s">
        <v>1</v>
      </c>
      <c r="AS16" s="4" t="s">
        <v>5</v>
      </c>
      <c r="AT16" s="4"/>
      <c r="AU16" t="s">
        <v>1</v>
      </c>
      <c r="AV16" s="4"/>
      <c r="AW16" s="4" t="s">
        <v>5</v>
      </c>
      <c r="AX16" s="4"/>
      <c r="AY16" t="s">
        <v>1</v>
      </c>
      <c r="BA16" s="4" t="s">
        <v>5</v>
      </c>
      <c r="BB16" s="4"/>
      <c r="BC16" t="s">
        <v>1</v>
      </c>
      <c r="BD16" s="4"/>
      <c r="BE16" s="4" t="s">
        <v>5</v>
      </c>
      <c r="BF16" s="4"/>
      <c r="BG16" t="s">
        <v>1</v>
      </c>
      <c r="BI16" s="4" t="s">
        <v>5</v>
      </c>
      <c r="BJ16" s="4"/>
      <c r="BK16" t="s">
        <v>1</v>
      </c>
      <c r="BM16" s="4" t="s">
        <v>5</v>
      </c>
      <c r="BN16" s="4"/>
      <c r="BO16" t="s">
        <v>1</v>
      </c>
      <c r="BP16" s="4"/>
    </row>
    <row r="17" spans="4:68" ht="12.75">
      <c r="D17" s="1"/>
      <c r="E17" s="4"/>
      <c r="F17" s="1"/>
      <c r="H17" s="1"/>
      <c r="I17" s="4"/>
      <c r="J17" s="1"/>
      <c r="L17" s="1"/>
      <c r="M17" s="4"/>
      <c r="N17" s="1"/>
      <c r="P17" s="1"/>
      <c r="Q17" s="4"/>
      <c r="R17" s="1"/>
      <c r="T17" s="1"/>
      <c r="U17" s="4"/>
      <c r="V17" s="1"/>
      <c r="X17" s="1"/>
      <c r="Y17" s="4"/>
      <c r="Z17" s="1"/>
      <c r="AB17" s="1"/>
      <c r="AC17" s="4"/>
      <c r="AD17" s="1"/>
      <c r="AF17" s="1"/>
      <c r="AG17" s="4"/>
      <c r="AH17" s="1"/>
      <c r="AJ17" s="1"/>
      <c r="AK17" s="4"/>
      <c r="AL17" s="1"/>
      <c r="AN17" s="1"/>
      <c r="AO17" s="4"/>
      <c r="AP17" s="1"/>
      <c r="AR17" s="1"/>
      <c r="AS17" s="4"/>
      <c r="AT17" s="1"/>
      <c r="AV17" s="1"/>
      <c r="AW17" s="4"/>
      <c r="AX17" s="1"/>
      <c r="AZ17" s="1"/>
      <c r="BA17" s="4"/>
      <c r="BB17" s="1"/>
      <c r="BD17" s="1"/>
      <c r="BE17" s="4"/>
      <c r="BF17" s="1"/>
      <c r="BH17" s="1"/>
      <c r="BI17" s="4"/>
      <c r="BJ17" s="1"/>
      <c r="BL17" s="1"/>
      <c r="BM17" s="4"/>
      <c r="BN17" s="1"/>
      <c r="BP17" s="1"/>
    </row>
    <row r="18" spans="4:93" ht="12.75">
      <c r="D18" s="2">
        <v>0</v>
      </c>
      <c r="E18" s="4"/>
      <c r="F18" s="2">
        <f>$B$6-C11</f>
        <v>35</v>
      </c>
      <c r="H18" s="2">
        <f>F45</f>
        <v>-10</v>
      </c>
      <c r="I18" s="4"/>
      <c r="J18" s="2">
        <f>-C11</f>
        <v>-10</v>
      </c>
      <c r="L18" s="2">
        <f>J59</f>
        <v>-10</v>
      </c>
      <c r="M18" s="4"/>
      <c r="N18" s="2">
        <v>0</v>
      </c>
      <c r="P18" s="2">
        <v>0</v>
      </c>
      <c r="Q18" s="4"/>
      <c r="R18" s="2">
        <f>$B$6-O11</f>
        <v>5</v>
      </c>
      <c r="T18" s="2">
        <f>R87</f>
        <v>5</v>
      </c>
      <c r="U18" s="4"/>
      <c r="V18" s="2">
        <f>-O11</f>
        <v>-40</v>
      </c>
      <c r="X18" s="2">
        <f>V101</f>
        <v>-15</v>
      </c>
      <c r="Y18" s="4"/>
      <c r="Z18" s="2">
        <v>0</v>
      </c>
      <c r="AB18" s="2">
        <v>0</v>
      </c>
      <c r="AC18" s="4"/>
      <c r="AD18" s="2">
        <f>$B$6-AA11</f>
        <v>-25</v>
      </c>
      <c r="AF18" s="2">
        <f>AD45</f>
        <v>-70</v>
      </c>
      <c r="AG18" s="4"/>
      <c r="AH18" s="2">
        <f>-AA11</f>
        <v>-70</v>
      </c>
      <c r="AJ18" s="2">
        <f>AH59</f>
        <v>-70</v>
      </c>
      <c r="AK18" s="4"/>
      <c r="AL18" s="2">
        <v>0</v>
      </c>
      <c r="AN18" s="2">
        <v>0</v>
      </c>
      <c r="AO18" s="4"/>
      <c r="AP18" s="2">
        <f>$B$6-AM11</f>
        <v>-55</v>
      </c>
      <c r="AR18" s="2">
        <f>AP87</f>
        <v>-55</v>
      </c>
      <c r="AS18" s="4"/>
      <c r="AT18" s="2">
        <f>-AM11</f>
        <v>-100</v>
      </c>
      <c r="AV18" s="2">
        <f>AT101</f>
        <v>-75</v>
      </c>
      <c r="AW18" s="4"/>
      <c r="AX18" s="2">
        <v>0</v>
      </c>
      <c r="AZ18" s="2">
        <v>0</v>
      </c>
      <c r="BA18" s="4"/>
      <c r="BB18" s="2">
        <f>$B$6-AY11</f>
        <v>-85</v>
      </c>
      <c r="BD18" s="2">
        <f>BB45</f>
        <v>-130</v>
      </c>
      <c r="BE18" s="4"/>
      <c r="BF18" s="2">
        <f>-AY11</f>
        <v>-130</v>
      </c>
      <c r="BH18" s="2">
        <f>BF59</f>
        <v>-130</v>
      </c>
      <c r="BI18" s="4"/>
      <c r="BJ18" s="2">
        <v>0</v>
      </c>
      <c r="BL18" s="2">
        <v>0</v>
      </c>
      <c r="BM18" s="4"/>
      <c r="BN18" s="2">
        <f>$B$6-BK11</f>
        <v>-115</v>
      </c>
      <c r="BP18" s="2">
        <f>$B$6-BK11</f>
        <v>-115</v>
      </c>
      <c r="BQ18" s="4"/>
      <c r="BR18" s="4"/>
      <c r="BS18" s="4"/>
      <c r="BT18" s="4"/>
      <c r="BU18" s="4"/>
      <c r="BV18" s="4"/>
      <c r="BW18" s="4"/>
      <c r="BX18" s="4"/>
      <c r="BY18" s="4"/>
      <c r="BZ18" s="4"/>
      <c r="CA18" s="4"/>
      <c r="CB18" s="4"/>
      <c r="CC18" s="4"/>
      <c r="CD18" s="4"/>
      <c r="CE18" s="4"/>
      <c r="CF18" s="4"/>
      <c r="CG18" s="4"/>
      <c r="CH18" s="4"/>
      <c r="CI18" s="4"/>
      <c r="CJ18" s="4"/>
      <c r="CK18" s="4"/>
      <c r="CL18" s="4"/>
      <c r="CM18" s="4"/>
      <c r="CN18" s="4"/>
      <c r="CO18" s="4"/>
    </row>
    <row r="19" spans="4:93" ht="12.75">
      <c r="D19" s="3">
        <f>B31</f>
        <v>0</v>
      </c>
      <c r="E19" s="4"/>
      <c r="F19" s="3">
        <v>0</v>
      </c>
      <c r="H19" s="3">
        <v>0</v>
      </c>
      <c r="I19" s="4"/>
      <c r="J19" s="3">
        <f>$B$7-G11</f>
        <v>25</v>
      </c>
      <c r="L19" s="3">
        <f>J60</f>
        <v>25</v>
      </c>
      <c r="M19" s="4"/>
      <c r="N19" s="3">
        <f>-G11</f>
        <v>-20</v>
      </c>
      <c r="P19" s="3">
        <f>N74</f>
        <v>5</v>
      </c>
      <c r="Q19" s="4"/>
      <c r="R19" s="3">
        <v>0</v>
      </c>
      <c r="T19" s="3">
        <v>0</v>
      </c>
      <c r="U19" s="4"/>
      <c r="V19" s="3">
        <f>$B$7-S11</f>
        <v>-5</v>
      </c>
      <c r="X19" s="3">
        <f>V100</f>
        <v>-50</v>
      </c>
      <c r="Y19" s="4"/>
      <c r="Z19" s="3">
        <f>-S11</f>
        <v>-50</v>
      </c>
      <c r="AB19" s="3">
        <f>Z31</f>
        <v>-50</v>
      </c>
      <c r="AC19" s="4"/>
      <c r="AD19" s="3">
        <v>0</v>
      </c>
      <c r="AF19" s="3">
        <v>0</v>
      </c>
      <c r="AG19" s="4"/>
      <c r="AH19" s="3">
        <f>$B$7-AE11</f>
        <v>-35</v>
      </c>
      <c r="AJ19" s="3">
        <f>AH60</f>
        <v>-35</v>
      </c>
      <c r="AK19" s="4"/>
      <c r="AL19" s="3">
        <f>-AE11</f>
        <v>-80</v>
      </c>
      <c r="AN19" s="3">
        <f>AL74</f>
        <v>-55</v>
      </c>
      <c r="AO19" s="4"/>
      <c r="AP19" s="3">
        <v>0</v>
      </c>
      <c r="AR19" s="3">
        <v>0</v>
      </c>
      <c r="AS19" s="4"/>
      <c r="AT19" s="3">
        <f>$B$7-AQ11</f>
        <v>-65</v>
      </c>
      <c r="AV19" s="3">
        <f>AT100</f>
        <v>-110</v>
      </c>
      <c r="AW19" s="4"/>
      <c r="AX19" s="3">
        <f>-AQ11</f>
        <v>-110</v>
      </c>
      <c r="AZ19" s="3">
        <f>AX31</f>
        <v>-110</v>
      </c>
      <c r="BA19" s="4"/>
      <c r="BB19" s="3">
        <v>0</v>
      </c>
      <c r="BD19" s="3">
        <v>0</v>
      </c>
      <c r="BE19" s="4"/>
      <c r="BF19" s="3">
        <f>$B$7-BC11</f>
        <v>-95</v>
      </c>
      <c r="BH19" s="3">
        <f>BF60</f>
        <v>-95</v>
      </c>
      <c r="BI19" s="4"/>
      <c r="BJ19" s="3">
        <f>-BC11</f>
        <v>-140</v>
      </c>
      <c r="BL19" s="3">
        <f>BJ74</f>
        <v>-115</v>
      </c>
      <c r="BM19" s="4"/>
      <c r="BN19" s="3">
        <v>0</v>
      </c>
      <c r="BP19" s="3">
        <v>0</v>
      </c>
      <c r="BQ19" s="4"/>
      <c r="BR19" s="4"/>
      <c r="BS19" s="4"/>
      <c r="BT19" s="4"/>
      <c r="BU19" s="4"/>
      <c r="BV19" s="4"/>
      <c r="BW19" s="4"/>
      <c r="BX19" s="4"/>
      <c r="BY19" s="4"/>
      <c r="BZ19" s="4"/>
      <c r="CA19" s="4"/>
      <c r="CB19" s="4"/>
      <c r="CC19" s="4"/>
      <c r="CD19" s="4"/>
      <c r="CE19" s="4"/>
      <c r="CF19" s="4"/>
      <c r="CG19" s="4"/>
      <c r="CH19" s="4"/>
      <c r="CI19" s="4"/>
      <c r="CJ19" s="4"/>
      <c r="CK19" s="4"/>
      <c r="CL19" s="4"/>
      <c r="CM19" s="4"/>
      <c r="CN19" s="4"/>
      <c r="CO19" s="4"/>
    </row>
    <row r="20" spans="4:93" ht="12.75">
      <c r="D20" s="9">
        <f>B32</f>
        <v>35</v>
      </c>
      <c r="F20" s="9">
        <v>0</v>
      </c>
      <c r="H20" s="9">
        <f>F46</f>
        <v>25</v>
      </c>
      <c r="J20" s="9">
        <v>0</v>
      </c>
      <c r="L20" s="9">
        <v>0</v>
      </c>
      <c r="N20" s="9">
        <f>$B$8-K11</f>
        <v>15</v>
      </c>
      <c r="P20" s="9">
        <f>N73</f>
        <v>-30</v>
      </c>
      <c r="R20" s="9">
        <f>-K11</f>
        <v>-30</v>
      </c>
      <c r="T20" s="9">
        <f>R86</f>
        <v>-30</v>
      </c>
      <c r="V20" s="9">
        <v>0</v>
      </c>
      <c r="X20" s="9">
        <v>0</v>
      </c>
      <c r="Z20" s="9">
        <f>$B$8-W11</f>
        <v>-15</v>
      </c>
      <c r="AB20" s="9">
        <f>Z32</f>
        <v>-15</v>
      </c>
      <c r="AD20" s="9">
        <f>-W11</f>
        <v>-60</v>
      </c>
      <c r="AF20" s="9">
        <f>AD46</f>
        <v>-35</v>
      </c>
      <c r="AH20" s="9">
        <v>0</v>
      </c>
      <c r="AJ20" s="9">
        <v>0</v>
      </c>
      <c r="AL20" s="9">
        <f>$B$8-AI11</f>
        <v>-45</v>
      </c>
      <c r="AN20" s="9">
        <f>AL73</f>
        <v>-90</v>
      </c>
      <c r="AP20" s="9">
        <f>-AI11</f>
        <v>-90</v>
      </c>
      <c r="AR20" s="9">
        <f>AP86</f>
        <v>-90</v>
      </c>
      <c r="AT20" s="9">
        <v>0</v>
      </c>
      <c r="AV20" s="9">
        <v>0</v>
      </c>
      <c r="AX20" s="9">
        <f>$B$8-AU11</f>
        <v>-75</v>
      </c>
      <c r="AZ20" s="9">
        <f>AX32</f>
        <v>-75</v>
      </c>
      <c r="BB20" s="9">
        <f>-AU11</f>
        <v>-120</v>
      </c>
      <c r="BD20" s="9">
        <f>BB46</f>
        <v>-95</v>
      </c>
      <c r="BF20" s="9">
        <v>0</v>
      </c>
      <c r="BH20" s="9">
        <v>0</v>
      </c>
      <c r="BJ20" s="9">
        <f>$B$8-BG11</f>
        <v>-105</v>
      </c>
      <c r="BL20" s="9">
        <f>BJ73</f>
        <v>-150</v>
      </c>
      <c r="BN20" s="9">
        <f>-BG11</f>
        <v>-150</v>
      </c>
      <c r="BP20" s="9">
        <f>-BG11</f>
        <v>-150</v>
      </c>
      <c r="BQ20" s="4"/>
      <c r="BR20" s="4"/>
      <c r="BS20" s="4"/>
      <c r="BT20" s="4"/>
      <c r="BU20" s="4"/>
      <c r="BV20" s="4"/>
      <c r="BW20" s="4"/>
      <c r="BX20" s="4"/>
      <c r="BY20" s="4"/>
      <c r="BZ20" s="4"/>
      <c r="CA20" s="4"/>
      <c r="CB20" s="4"/>
      <c r="CC20" s="4"/>
      <c r="CD20" s="4"/>
      <c r="CE20" s="4"/>
      <c r="CF20" s="4"/>
      <c r="CG20" s="4"/>
      <c r="CH20" s="4"/>
      <c r="CI20" s="4"/>
      <c r="CJ20" s="4"/>
      <c r="CK20" s="4"/>
      <c r="CL20" s="4"/>
      <c r="CM20" s="4"/>
      <c r="CN20" s="4"/>
      <c r="CO20" s="4"/>
    </row>
    <row r="21" spans="66:93" ht="12.75">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row>
    <row r="23" spans="2:17" ht="12.75">
      <c r="B23" s="8"/>
      <c r="C23" s="8"/>
      <c r="D23" s="8"/>
      <c r="E23" s="4"/>
      <c r="F23" s="4"/>
      <c r="Q23" s="4"/>
    </row>
    <row r="24" ht="12.75">
      <c r="B24" s="4"/>
    </row>
    <row r="25" spans="2:9" ht="12.75">
      <c r="B25" s="10">
        <f>B7</f>
        <v>45</v>
      </c>
      <c r="C25" t="s">
        <v>12</v>
      </c>
      <c r="G25" s="10" t="s">
        <v>3</v>
      </c>
      <c r="H25" t="s">
        <v>13</v>
      </c>
      <c r="I25">
        <v>1</v>
      </c>
    </row>
    <row r="26" spans="2:7" ht="12.75">
      <c r="B26" s="11">
        <f>B8</f>
        <v>45</v>
      </c>
      <c r="C26" t="s">
        <v>12</v>
      </c>
      <c r="G26" s="11" t="s">
        <v>11</v>
      </c>
    </row>
    <row r="27" spans="8:28" ht="12.75">
      <c r="H27" s="4"/>
      <c r="I27" s="4"/>
      <c r="J27" s="4"/>
      <c r="K27" s="4"/>
      <c r="L27" s="4"/>
      <c r="M27" s="4"/>
      <c r="N27" s="4"/>
      <c r="O27" s="4"/>
      <c r="P27" s="4"/>
      <c r="Q27" s="4"/>
      <c r="R27" s="4"/>
      <c r="S27" s="4"/>
      <c r="T27" s="4"/>
      <c r="U27" s="4"/>
      <c r="V27" s="4"/>
      <c r="W27" s="4"/>
      <c r="X27" s="4"/>
      <c r="Y27" s="4"/>
      <c r="Z27" s="4"/>
      <c r="AA27" s="4"/>
      <c r="AB27" s="4"/>
    </row>
    <row r="28" spans="3:66" ht="12.75">
      <c r="C28" s="10" t="str">
        <f>$G25</f>
        <v>Beth</v>
      </c>
      <c r="E28" s="5"/>
      <c r="G28" s="11" t="str">
        <f>$G26</f>
        <v>Cindy</v>
      </c>
      <c r="H28" s="4"/>
      <c r="I28" s="5"/>
      <c r="K28" s="10" t="str">
        <f>$G25</f>
        <v>Beth</v>
      </c>
      <c r="M28" s="5"/>
      <c r="O28" s="11" t="str">
        <f>$G26</f>
        <v>Cindy</v>
      </c>
      <c r="P28" s="4"/>
      <c r="Q28" s="5"/>
      <c r="S28" s="10" t="str">
        <f>$G25</f>
        <v>Beth</v>
      </c>
      <c r="U28" s="5"/>
      <c r="W28" s="11" t="str">
        <f>$G26</f>
        <v>Cindy</v>
      </c>
      <c r="X28" s="4"/>
      <c r="Y28" s="5"/>
      <c r="AA28" s="10" t="str">
        <f>$G25</f>
        <v>Beth</v>
      </c>
      <c r="AC28" s="5"/>
      <c r="AE28" s="11" t="str">
        <f>$G26</f>
        <v>Cindy</v>
      </c>
      <c r="AF28" s="4"/>
      <c r="AG28" s="5"/>
      <c r="AI28" s="10" t="str">
        <f>$G25</f>
        <v>Beth</v>
      </c>
      <c r="AK28" s="5"/>
      <c r="AM28" s="11" t="str">
        <f>$G26</f>
        <v>Cindy</v>
      </c>
      <c r="AN28" s="4"/>
      <c r="AO28" s="5"/>
      <c r="AQ28" s="10" t="str">
        <f>$G25</f>
        <v>Beth</v>
      </c>
      <c r="AS28" s="5"/>
      <c r="AU28" s="11" t="str">
        <f>$G26</f>
        <v>Cindy</v>
      </c>
      <c r="AV28" s="4"/>
      <c r="AW28" s="5"/>
      <c r="AY28" s="10" t="str">
        <f>$G25</f>
        <v>Beth</v>
      </c>
      <c r="BA28" s="5"/>
      <c r="BC28" s="11" t="str">
        <f>$G26</f>
        <v>Cindy</v>
      </c>
      <c r="BD28" s="4"/>
      <c r="BE28" s="5"/>
      <c r="BG28" s="10" t="str">
        <f>$G25</f>
        <v>Beth</v>
      </c>
      <c r="BI28" s="5"/>
      <c r="BK28" s="11" t="str">
        <f>$G26</f>
        <v>Cindy</v>
      </c>
      <c r="BL28" s="4"/>
      <c r="BM28" s="4"/>
      <c r="BN28" s="4"/>
    </row>
    <row r="29" spans="3:66" ht="12.75">
      <c r="C29">
        <v>10</v>
      </c>
      <c r="G29">
        <v>20</v>
      </c>
      <c r="H29" s="4"/>
      <c r="K29">
        <v>30</v>
      </c>
      <c r="O29">
        <v>40</v>
      </c>
      <c r="P29" s="4"/>
      <c r="S29">
        <v>50</v>
      </c>
      <c r="W29">
        <v>60</v>
      </c>
      <c r="X29" s="4"/>
      <c r="AA29">
        <v>70</v>
      </c>
      <c r="AE29">
        <v>80</v>
      </c>
      <c r="AF29" s="4"/>
      <c r="AI29">
        <v>90</v>
      </c>
      <c r="AM29">
        <v>100</v>
      </c>
      <c r="AN29" s="4"/>
      <c r="AQ29">
        <v>110</v>
      </c>
      <c r="AU29">
        <v>120</v>
      </c>
      <c r="AV29" s="4"/>
      <c r="AY29">
        <v>130</v>
      </c>
      <c r="BC29">
        <v>140</v>
      </c>
      <c r="BD29" s="4"/>
      <c r="BG29">
        <v>150</v>
      </c>
      <c r="BK29">
        <v>160</v>
      </c>
      <c r="BL29" s="4"/>
      <c r="BM29" s="4"/>
      <c r="BN29" s="4"/>
    </row>
    <row r="30" spans="2:66" ht="12.75">
      <c r="B30" s="1" t="s">
        <v>0</v>
      </c>
      <c r="D30" s="1"/>
      <c r="E30" s="4"/>
      <c r="F30" s="1"/>
      <c r="H30" s="1"/>
      <c r="I30" s="4"/>
      <c r="J30" s="1"/>
      <c r="L30" s="1"/>
      <c r="M30" s="4"/>
      <c r="N30" s="1"/>
      <c r="P30" s="1"/>
      <c r="Q30" s="4"/>
      <c r="R30" s="1"/>
      <c r="T30" s="1"/>
      <c r="U30" s="4"/>
      <c r="V30" s="1"/>
      <c r="X30" s="1"/>
      <c r="Y30" s="4"/>
      <c r="Z30" s="1"/>
      <c r="AB30" s="1"/>
      <c r="AC30" s="4"/>
      <c r="AD30" s="1"/>
      <c r="AF30" s="1"/>
      <c r="AG30" s="4"/>
      <c r="AH30" s="1"/>
      <c r="AJ30" s="1"/>
      <c r="AK30" s="4"/>
      <c r="AL30" s="1"/>
      <c r="AN30" s="1"/>
      <c r="AO30" s="4"/>
      <c r="AP30" s="1"/>
      <c r="AR30" s="1"/>
      <c r="AS30" s="4"/>
      <c r="AT30" s="1"/>
      <c r="AV30" s="1"/>
      <c r="AW30" s="4"/>
      <c r="AX30" s="1"/>
      <c r="AZ30" s="1"/>
      <c r="BA30" s="4"/>
      <c r="BB30" s="1"/>
      <c r="BD30" s="1"/>
      <c r="BE30" s="4"/>
      <c r="BF30" s="1"/>
      <c r="BH30" s="1"/>
      <c r="BI30" s="4"/>
      <c r="BJ30" s="1"/>
      <c r="BL30" s="1"/>
      <c r="BM30" s="4"/>
      <c r="BN30" s="4"/>
    </row>
    <row r="31" spans="2:66" ht="12.75">
      <c r="B31" s="10">
        <f>MAX(D31,D35)</f>
        <v>0</v>
      </c>
      <c r="D31" s="10">
        <f>(1-$O$4)*F31+$O$4*F35</f>
        <v>-10</v>
      </c>
      <c r="E31" s="4"/>
      <c r="F31" s="10">
        <f>IF(H32=H36,(H31+H35)/2,IF(F32=H32,H31,H35))</f>
        <v>-10</v>
      </c>
      <c r="H31" s="10">
        <f>(1-$O$4)*J31+$O$4*J35</f>
        <v>-10</v>
      </c>
      <c r="I31" s="4"/>
      <c r="J31" s="10">
        <f>MAX(L31,L35)</f>
        <v>-10</v>
      </c>
      <c r="L31" s="10">
        <f>(1-$O$4)*N31+$O$4*N35</f>
        <v>-30</v>
      </c>
      <c r="M31" s="4"/>
      <c r="N31" s="10">
        <f>IF(P32=P36,(P31+P35)/2,IF(N32=P32,P31,P35))</f>
        <v>-30</v>
      </c>
      <c r="P31" s="10">
        <f>(1-$O$4)*R31+$O$4*R35</f>
        <v>-30</v>
      </c>
      <c r="Q31" s="4"/>
      <c r="R31" s="10">
        <f>MAX(T31,T35)</f>
        <v>-30</v>
      </c>
      <c r="T31" s="10">
        <f>(1-$O$4)*V31+$O$4*V35</f>
        <v>-50</v>
      </c>
      <c r="U31" s="4"/>
      <c r="V31" s="10">
        <f>IF(X32=X36,(X31+X35)/2,IF(V32=X32,X31,X35))</f>
        <v>-50</v>
      </c>
      <c r="X31" s="10">
        <f>(1-$O$4)*Z31+$O$4*Z35</f>
        <v>-50</v>
      </c>
      <c r="Y31" s="4"/>
      <c r="Z31" s="10">
        <f>MAX(AB31,AB35)</f>
        <v>-50</v>
      </c>
      <c r="AB31" s="10">
        <f>(1-$O$4)*AD31+$O$4*AD35</f>
        <v>-70</v>
      </c>
      <c r="AC31" s="4"/>
      <c r="AD31" s="10">
        <f>IF(AF32=AF36,(AF31+AF35)/2,IF(AD32=AF32,AF31,AF35))</f>
        <v>-70</v>
      </c>
      <c r="AF31" s="10">
        <f>(1-$O$4)*AH31+$O$4*AH35</f>
        <v>-70</v>
      </c>
      <c r="AG31" s="4"/>
      <c r="AH31" s="10">
        <f>MAX(AJ31,AJ35)</f>
        <v>-70</v>
      </c>
      <c r="AJ31" s="10">
        <f>(1-$O$4)*AL31+$O$4*AL35</f>
        <v>-90</v>
      </c>
      <c r="AK31" s="4"/>
      <c r="AL31" s="10">
        <f>IF(AN32=AN36,(AN31+AN35)/2,IF(AL32=AN32,AN31,AN35))</f>
        <v>-90</v>
      </c>
      <c r="AN31" s="10">
        <f>(1-$O$4)*AP31+$O$4*AP35</f>
        <v>-90</v>
      </c>
      <c r="AO31" s="4"/>
      <c r="AP31" s="10">
        <f>MAX(AR31,AR35)</f>
        <v>-90</v>
      </c>
      <c r="AR31" s="10">
        <f>(1-$O$4)*AT31+$O$4*AT35</f>
        <v>-110</v>
      </c>
      <c r="AS31" s="4"/>
      <c r="AT31" s="10">
        <f>IF(AV32=AV36,(AV31+AV35)/2,IF(AT32=AV32,AV31,AV35))</f>
        <v>-110</v>
      </c>
      <c r="AV31" s="10">
        <f>(1-$O$4)*AX31+$O$4*AX35</f>
        <v>-110</v>
      </c>
      <c r="AW31" s="4"/>
      <c r="AX31" s="10">
        <f>MAX(AZ31,AZ35)</f>
        <v>-110</v>
      </c>
      <c r="AZ31" s="10">
        <f>(1-$O$4)*BB31+$O$4*BB35</f>
        <v>-130</v>
      </c>
      <c r="BA31" s="4"/>
      <c r="BB31" s="10">
        <f>IF(BD32=BD36,(BD31+BD35)/2,IF(BB32=BD32,BD31,BD35))</f>
        <v>-130</v>
      </c>
      <c r="BD31" s="10">
        <f>(1-$O$4)*BF31+$O$4*BF35</f>
        <v>-130</v>
      </c>
      <c r="BE31" s="4"/>
      <c r="BF31" s="10">
        <f>MAX(BH31,BH35)</f>
        <v>-130</v>
      </c>
      <c r="BH31" s="10">
        <f>(1-$O$4)*BJ31+$O$4*BJ35</f>
        <v>-150</v>
      </c>
      <c r="BI31" s="4"/>
      <c r="BJ31" s="10">
        <f>IF(BL32=BL36,(BL31+BL35)/2,IF(BJ32=BL32,BL31,BL35))</f>
        <v>-150</v>
      </c>
      <c r="BL31" s="10">
        <f>-BG29</f>
        <v>-150</v>
      </c>
      <c r="BM31" s="4"/>
      <c r="BN31" s="4"/>
    </row>
    <row r="32" spans="2:66" ht="12.75">
      <c r="B32" s="11">
        <f>IF(D31=D35,(D32+D36)/2,IF(B31=D31,D32,D36))</f>
        <v>35</v>
      </c>
      <c r="D32" s="11">
        <f>(1-$O$4)*F32+$O$4*F36</f>
        <v>25</v>
      </c>
      <c r="E32" s="4"/>
      <c r="F32" s="11">
        <f>MAX(H32,H36)</f>
        <v>25</v>
      </c>
      <c r="H32" s="11">
        <f>(1-$O$4)*J32+$O$4*J36</f>
        <v>25</v>
      </c>
      <c r="I32" s="4"/>
      <c r="J32" s="11">
        <f>IF(L31=L35,(L32+L36)/2,IF(J31=L31,L32,L36))</f>
        <v>25</v>
      </c>
      <c r="L32" s="11">
        <f>(1-$O$4)*N32+$O$4*N36</f>
        <v>5</v>
      </c>
      <c r="M32" s="4"/>
      <c r="N32" s="11">
        <f>MAX(P32,P36)</f>
        <v>5</v>
      </c>
      <c r="P32" s="11">
        <f>(1-$O$4)*R32+$O$4*R36</f>
        <v>5</v>
      </c>
      <c r="Q32" s="4"/>
      <c r="R32" s="11">
        <f>IF(T31=T35,(T32+T36)/2,IF(R31=T31,T32,T36))</f>
        <v>5</v>
      </c>
      <c r="T32" s="11">
        <f>(1-$O$4)*V32+$O$4*V36</f>
        <v>-15</v>
      </c>
      <c r="U32" s="4"/>
      <c r="V32" s="11">
        <f>MAX(X32,X36)</f>
        <v>-15</v>
      </c>
      <c r="X32" s="11">
        <f>(1-$O$4)*Z32+$O$4*Z36</f>
        <v>-15</v>
      </c>
      <c r="Y32" s="4"/>
      <c r="Z32" s="11">
        <f>IF(AB31=AB35,(AB32+AB36)/2,IF(Z31=AB31,AB32,AB36))</f>
        <v>-15</v>
      </c>
      <c r="AB32" s="11">
        <f>(1-$O$4)*AD32+$O$4*AD36</f>
        <v>-35</v>
      </c>
      <c r="AC32" s="4"/>
      <c r="AD32" s="11">
        <f>MAX(AF32,AF36)</f>
        <v>-35</v>
      </c>
      <c r="AF32" s="11">
        <f>(1-$O$4)*AH32+$O$4*AH36</f>
        <v>-35</v>
      </c>
      <c r="AG32" s="4"/>
      <c r="AH32" s="11">
        <f>IF(AJ31=AJ35,(AJ32+AJ36)/2,IF(AH31=AJ31,AJ32,AJ36))</f>
        <v>-35</v>
      </c>
      <c r="AJ32" s="11">
        <f>(1-$O$4)*AL32+$O$4*AL36</f>
        <v>-55</v>
      </c>
      <c r="AK32" s="4"/>
      <c r="AL32" s="11">
        <f>MAX(AN32,AN36)</f>
        <v>-55</v>
      </c>
      <c r="AN32" s="11">
        <f>(1-$O$4)*AP32+$O$4*AP36</f>
        <v>-55</v>
      </c>
      <c r="AO32" s="4"/>
      <c r="AP32" s="11">
        <f>IF(AR31=AR35,(AR32+AR36)/2,IF(AP31=AR31,AR32,AR36))</f>
        <v>-55</v>
      </c>
      <c r="AR32" s="11">
        <f>(1-$O$4)*AT32+$O$4*AT36</f>
        <v>-75</v>
      </c>
      <c r="AS32" s="4"/>
      <c r="AT32" s="11">
        <f>MAX(AV32,AV36)</f>
        <v>-75</v>
      </c>
      <c r="AV32" s="11">
        <f>(1-$O$4)*AX32+$O$4*AX36</f>
        <v>-75</v>
      </c>
      <c r="AW32" s="4"/>
      <c r="AX32" s="11">
        <f>IF(AZ31=AZ35,(AZ32+AZ36)/2,IF(AX31=AZ31,AZ32,AZ36))</f>
        <v>-75</v>
      </c>
      <c r="AZ32" s="11">
        <f>(1-$O$4)*BB32+$O$4*BB36</f>
        <v>-95</v>
      </c>
      <c r="BA32" s="4"/>
      <c r="BB32" s="11">
        <f>MAX(BD32,BD36)</f>
        <v>-95</v>
      </c>
      <c r="BD32" s="11">
        <f>(1-$O$4)*BF32+$O$4*BF36</f>
        <v>-95</v>
      </c>
      <c r="BE32" s="4"/>
      <c r="BF32" s="11">
        <f>IF(BH31=BH35,(BH32+BH36)/2,IF(BF31=BH31,BH32,BH36))</f>
        <v>-95</v>
      </c>
      <c r="BH32" s="11">
        <f>(1-$O$4)*BJ32+$O$4*BJ36</f>
        <v>-115</v>
      </c>
      <c r="BI32" s="4"/>
      <c r="BJ32" s="11">
        <f>MAX(BL32,BL36)</f>
        <v>-115</v>
      </c>
      <c r="BL32" s="11">
        <f>$B26-BK29</f>
        <v>-115</v>
      </c>
      <c r="BM32" s="4"/>
      <c r="BN32" s="4"/>
    </row>
    <row r="33" spans="3:66" ht="12.75">
      <c r="C33" t="s">
        <v>1</v>
      </c>
      <c r="E33" s="4" t="s">
        <v>5</v>
      </c>
      <c r="F33" s="4"/>
      <c r="G33" t="s">
        <v>1</v>
      </c>
      <c r="H33" s="4"/>
      <c r="I33" s="4" t="s">
        <v>5</v>
      </c>
      <c r="J33" s="4"/>
      <c r="K33" t="s">
        <v>1</v>
      </c>
      <c r="M33" s="4" t="s">
        <v>5</v>
      </c>
      <c r="N33" s="4"/>
      <c r="O33" t="s">
        <v>1</v>
      </c>
      <c r="P33" s="4"/>
      <c r="Q33" s="4" t="s">
        <v>5</v>
      </c>
      <c r="R33" s="4"/>
      <c r="S33" t="s">
        <v>1</v>
      </c>
      <c r="U33" s="4" t="s">
        <v>5</v>
      </c>
      <c r="V33" s="4"/>
      <c r="W33" t="s">
        <v>1</v>
      </c>
      <c r="X33" s="4"/>
      <c r="Y33" s="4" t="s">
        <v>5</v>
      </c>
      <c r="Z33" s="4"/>
      <c r="AA33" t="s">
        <v>1</v>
      </c>
      <c r="AC33" s="4" t="s">
        <v>5</v>
      </c>
      <c r="AD33" s="4"/>
      <c r="AE33" t="s">
        <v>1</v>
      </c>
      <c r="AF33" s="4"/>
      <c r="AG33" s="4" t="s">
        <v>5</v>
      </c>
      <c r="AH33" s="4"/>
      <c r="AI33" t="s">
        <v>1</v>
      </c>
      <c r="AK33" s="4" t="s">
        <v>5</v>
      </c>
      <c r="AL33" s="4"/>
      <c r="AM33" t="s">
        <v>1</v>
      </c>
      <c r="AN33" s="4"/>
      <c r="AO33" s="4" t="s">
        <v>5</v>
      </c>
      <c r="AP33" s="4"/>
      <c r="AQ33" t="s">
        <v>1</v>
      </c>
      <c r="AS33" s="4" t="s">
        <v>5</v>
      </c>
      <c r="AT33" s="4"/>
      <c r="AU33" t="s">
        <v>1</v>
      </c>
      <c r="AV33" s="4"/>
      <c r="AW33" s="4" t="s">
        <v>5</v>
      </c>
      <c r="AX33" s="4"/>
      <c r="AY33" t="s">
        <v>1</v>
      </c>
      <c r="BA33" s="4" t="s">
        <v>5</v>
      </c>
      <c r="BB33" s="4"/>
      <c r="BC33" t="s">
        <v>1</v>
      </c>
      <c r="BD33" s="4"/>
      <c r="BE33" s="4" t="s">
        <v>5</v>
      </c>
      <c r="BF33" s="4"/>
      <c r="BG33" t="s">
        <v>1</v>
      </c>
      <c r="BI33" s="4" t="s">
        <v>5</v>
      </c>
      <c r="BJ33" s="4"/>
      <c r="BK33" t="s">
        <v>1</v>
      </c>
      <c r="BL33" s="4"/>
      <c r="BM33" s="4"/>
      <c r="BN33" s="4"/>
    </row>
    <row r="34" spans="4:66" ht="12.75">
      <c r="D34" s="1"/>
      <c r="E34" s="4"/>
      <c r="F34" s="1"/>
      <c r="H34" s="1"/>
      <c r="I34" s="4"/>
      <c r="J34" s="1"/>
      <c r="L34" s="1"/>
      <c r="M34" s="4"/>
      <c r="N34" s="1"/>
      <c r="P34" s="1"/>
      <c r="Q34" s="4"/>
      <c r="R34" s="1"/>
      <c r="T34" s="1"/>
      <c r="U34" s="4"/>
      <c r="V34" s="1"/>
      <c r="X34" s="1"/>
      <c r="Y34" s="4"/>
      <c r="Z34" s="1"/>
      <c r="AB34" s="1"/>
      <c r="AC34" s="4"/>
      <c r="AD34" s="1"/>
      <c r="AF34" s="1"/>
      <c r="AG34" s="4"/>
      <c r="AH34" s="1"/>
      <c r="AJ34" s="1"/>
      <c r="AK34" s="4"/>
      <c r="AL34" s="1"/>
      <c r="AN34" s="1"/>
      <c r="AO34" s="4"/>
      <c r="AP34" s="1"/>
      <c r="AR34" s="1"/>
      <c r="AS34" s="4"/>
      <c r="AT34" s="1"/>
      <c r="AV34" s="1"/>
      <c r="AW34" s="4"/>
      <c r="AX34" s="1"/>
      <c r="AZ34" s="1"/>
      <c r="BA34" s="4"/>
      <c r="BB34" s="1"/>
      <c r="BD34" s="1"/>
      <c r="BE34" s="4"/>
      <c r="BF34" s="1"/>
      <c r="BH34" s="1"/>
      <c r="BI34" s="4"/>
      <c r="BJ34" s="1"/>
      <c r="BL34" s="1"/>
      <c r="BM34" s="4"/>
      <c r="BN34" s="4"/>
    </row>
    <row r="35" spans="4:66" ht="12.75">
      <c r="D35" s="10">
        <v>0</v>
      </c>
      <c r="E35" s="4"/>
      <c r="F35" s="10">
        <f>$B25-C29</f>
        <v>35</v>
      </c>
      <c r="H35" s="10">
        <f>$B25-C29</f>
        <v>35</v>
      </c>
      <c r="I35" s="4"/>
      <c r="J35" s="10">
        <f>-C29</f>
        <v>-10</v>
      </c>
      <c r="L35" s="10">
        <f>-C29</f>
        <v>-10</v>
      </c>
      <c r="M35" s="4"/>
      <c r="N35" s="10">
        <f>$B25-K29</f>
        <v>15</v>
      </c>
      <c r="P35" s="10">
        <f>$B25-K29</f>
        <v>15</v>
      </c>
      <c r="Q35" s="4"/>
      <c r="R35" s="10">
        <f>-K29</f>
        <v>-30</v>
      </c>
      <c r="T35" s="10">
        <f>-K29</f>
        <v>-30</v>
      </c>
      <c r="U35" s="4"/>
      <c r="V35" s="10">
        <f>$B25-S29</f>
        <v>-5</v>
      </c>
      <c r="X35" s="10">
        <f>$B25-S29</f>
        <v>-5</v>
      </c>
      <c r="Y35" s="4"/>
      <c r="Z35" s="10">
        <f>-S29</f>
        <v>-50</v>
      </c>
      <c r="AB35" s="10">
        <f>-S29</f>
        <v>-50</v>
      </c>
      <c r="AC35" s="4"/>
      <c r="AD35" s="10">
        <f>$B25-AA29</f>
        <v>-25</v>
      </c>
      <c r="AF35" s="10">
        <f>$B25-AA29</f>
        <v>-25</v>
      </c>
      <c r="AG35" s="4"/>
      <c r="AH35" s="10">
        <f>-AA29</f>
        <v>-70</v>
      </c>
      <c r="AJ35" s="10">
        <f>-AA29</f>
        <v>-70</v>
      </c>
      <c r="AK35" s="4"/>
      <c r="AL35" s="10">
        <f>$B25-AI29</f>
        <v>-45</v>
      </c>
      <c r="AN35" s="10">
        <f>$B25-AI29</f>
        <v>-45</v>
      </c>
      <c r="AO35" s="4"/>
      <c r="AP35" s="10">
        <f>-AI29</f>
        <v>-90</v>
      </c>
      <c r="AR35" s="10">
        <f>-AI29</f>
        <v>-90</v>
      </c>
      <c r="AS35" s="4"/>
      <c r="AT35" s="10">
        <f>$B25-AQ29</f>
        <v>-65</v>
      </c>
      <c r="AV35" s="10">
        <f>$B25-AQ29</f>
        <v>-65</v>
      </c>
      <c r="AW35" s="4"/>
      <c r="AX35" s="10">
        <f>-AQ29</f>
        <v>-110</v>
      </c>
      <c r="AZ35" s="10">
        <f>-AQ29</f>
        <v>-110</v>
      </c>
      <c r="BA35" s="4"/>
      <c r="BB35" s="10">
        <f>$B25-AY29</f>
        <v>-85</v>
      </c>
      <c r="BD35" s="10">
        <f>$B25-AY29</f>
        <v>-85</v>
      </c>
      <c r="BE35" s="4"/>
      <c r="BF35" s="10">
        <f>-AY29</f>
        <v>-130</v>
      </c>
      <c r="BH35" s="10">
        <f>-AY29</f>
        <v>-130</v>
      </c>
      <c r="BI35" s="4"/>
      <c r="BJ35" s="10">
        <f>$B25-BG29</f>
        <v>-105</v>
      </c>
      <c r="BL35" s="10">
        <f>$B25-BG29</f>
        <v>-105</v>
      </c>
      <c r="BM35" s="4"/>
      <c r="BN35" s="4"/>
    </row>
    <row r="36" spans="4:66" ht="12.75">
      <c r="D36" s="11">
        <f>MAX($B26-10,0)</f>
        <v>35</v>
      </c>
      <c r="E36" s="4"/>
      <c r="F36" s="11">
        <v>0</v>
      </c>
      <c r="H36" s="11">
        <v>0</v>
      </c>
      <c r="I36" s="4"/>
      <c r="J36" s="11">
        <f>$B26-G29</f>
        <v>25</v>
      </c>
      <c r="L36" s="11">
        <f>$B26-G29</f>
        <v>25</v>
      </c>
      <c r="M36" s="4"/>
      <c r="N36" s="11">
        <f>-G29</f>
        <v>-20</v>
      </c>
      <c r="P36" s="11">
        <f>-G29</f>
        <v>-20</v>
      </c>
      <c r="Q36" s="4"/>
      <c r="R36" s="11">
        <f>$B26-O29</f>
        <v>5</v>
      </c>
      <c r="T36" s="11">
        <f>$B26-O29</f>
        <v>5</v>
      </c>
      <c r="U36" s="4"/>
      <c r="V36" s="11">
        <f>-O29</f>
        <v>-40</v>
      </c>
      <c r="X36" s="11">
        <f>-O29</f>
        <v>-40</v>
      </c>
      <c r="Y36" s="4"/>
      <c r="Z36" s="11">
        <f>$B26-W29</f>
        <v>-15</v>
      </c>
      <c r="AB36" s="11">
        <f>$B26-W29</f>
        <v>-15</v>
      </c>
      <c r="AC36" s="4"/>
      <c r="AD36" s="11">
        <f>-W29</f>
        <v>-60</v>
      </c>
      <c r="AF36" s="11">
        <f>-W29</f>
        <v>-60</v>
      </c>
      <c r="AG36" s="4"/>
      <c r="AH36" s="11">
        <f>$B26-AE29</f>
        <v>-35</v>
      </c>
      <c r="AJ36" s="11">
        <f>$B26-AE29</f>
        <v>-35</v>
      </c>
      <c r="AK36" s="4"/>
      <c r="AL36" s="11">
        <f>-AE29</f>
        <v>-80</v>
      </c>
      <c r="AN36" s="11">
        <f>-AE29</f>
        <v>-80</v>
      </c>
      <c r="AO36" s="4"/>
      <c r="AP36" s="11">
        <f>$B26-AM29</f>
        <v>-55</v>
      </c>
      <c r="AR36" s="11">
        <f>$B26-AM29</f>
        <v>-55</v>
      </c>
      <c r="AS36" s="4"/>
      <c r="AT36" s="11">
        <f>-AM29</f>
        <v>-100</v>
      </c>
      <c r="AV36" s="11">
        <f>-AM29</f>
        <v>-100</v>
      </c>
      <c r="AW36" s="4"/>
      <c r="AX36" s="11">
        <f>$B26-AU29</f>
        <v>-75</v>
      </c>
      <c r="AZ36" s="11">
        <f>$B26-AU29</f>
        <v>-75</v>
      </c>
      <c r="BA36" s="4"/>
      <c r="BB36" s="11">
        <f>-AU29</f>
        <v>-120</v>
      </c>
      <c r="BD36" s="11">
        <f>-AU29</f>
        <v>-120</v>
      </c>
      <c r="BE36" s="4"/>
      <c r="BF36" s="11">
        <f>$B26-BC29</f>
        <v>-95</v>
      </c>
      <c r="BH36" s="11">
        <f>$B26-BC29</f>
        <v>-95</v>
      </c>
      <c r="BI36" s="4"/>
      <c r="BJ36" s="11">
        <f>-BC29</f>
        <v>-140</v>
      </c>
      <c r="BL36" s="11">
        <f>-BC29</f>
        <v>-140</v>
      </c>
      <c r="BM36" s="4"/>
      <c r="BN36" s="4"/>
    </row>
    <row r="39" spans="2:9" ht="12.75">
      <c r="B39" s="10">
        <f>B6</f>
        <v>45</v>
      </c>
      <c r="C39" t="s">
        <v>12</v>
      </c>
      <c r="G39" s="10" t="s">
        <v>2</v>
      </c>
      <c r="H39" t="s">
        <v>14</v>
      </c>
      <c r="I39">
        <v>2</v>
      </c>
    </row>
    <row r="40" spans="2:7" ht="12.75">
      <c r="B40" s="11">
        <f>B8</f>
        <v>45</v>
      </c>
      <c r="C40" t="s">
        <v>12</v>
      </c>
      <c r="G40" s="11" t="s">
        <v>11</v>
      </c>
    </row>
    <row r="41" spans="8:28" ht="12.75">
      <c r="H41" s="4"/>
      <c r="I41" s="4"/>
      <c r="J41" s="4"/>
      <c r="K41" s="4"/>
      <c r="L41" s="4"/>
      <c r="M41" s="4"/>
      <c r="N41" s="4"/>
      <c r="O41" s="4"/>
      <c r="P41" s="4"/>
      <c r="Q41" s="4"/>
      <c r="R41" s="4"/>
      <c r="S41" s="4"/>
      <c r="T41" s="4"/>
      <c r="U41" s="4"/>
      <c r="V41" s="4"/>
      <c r="W41" s="4"/>
      <c r="X41" s="4"/>
      <c r="Y41" s="4"/>
      <c r="Z41" s="4"/>
      <c r="AA41" s="4"/>
      <c r="AB41" s="4"/>
    </row>
    <row r="42" spans="3:64" ht="12.75">
      <c r="C42" s="10" t="str">
        <f>$G39</f>
        <v>Ann</v>
      </c>
      <c r="E42" s="5"/>
      <c r="G42" s="11" t="str">
        <f>$G40</f>
        <v>Cindy</v>
      </c>
      <c r="H42" s="4"/>
      <c r="I42" s="5"/>
      <c r="K42" s="10" t="str">
        <f>$G39</f>
        <v>Ann</v>
      </c>
      <c r="M42" s="5"/>
      <c r="O42" s="11" t="str">
        <f>$G40</f>
        <v>Cindy</v>
      </c>
      <c r="P42" s="4"/>
      <c r="Q42" s="5"/>
      <c r="S42" s="10" t="str">
        <f>$G39</f>
        <v>Ann</v>
      </c>
      <c r="U42" s="5"/>
      <c r="W42" s="11" t="str">
        <f>$G40</f>
        <v>Cindy</v>
      </c>
      <c r="X42" s="4"/>
      <c r="Y42" s="5"/>
      <c r="AA42" s="10" t="str">
        <f>$G39</f>
        <v>Ann</v>
      </c>
      <c r="AC42" s="5"/>
      <c r="AE42" s="11" t="str">
        <f>$G40</f>
        <v>Cindy</v>
      </c>
      <c r="AF42" s="4"/>
      <c r="AG42" s="5"/>
      <c r="AI42" s="10" t="str">
        <f>$G39</f>
        <v>Ann</v>
      </c>
      <c r="AK42" s="5"/>
      <c r="AM42" s="11" t="str">
        <f>$G40</f>
        <v>Cindy</v>
      </c>
      <c r="AN42" s="4"/>
      <c r="AO42" s="5"/>
      <c r="AQ42" s="10" t="str">
        <f>$G39</f>
        <v>Ann</v>
      </c>
      <c r="AS42" s="5"/>
      <c r="AU42" s="11" t="str">
        <f>$G40</f>
        <v>Cindy</v>
      </c>
      <c r="AV42" s="4"/>
      <c r="AW42" s="5"/>
      <c r="AY42" s="10" t="str">
        <f>$G39</f>
        <v>Ann</v>
      </c>
      <c r="BA42" s="5"/>
      <c r="BC42" s="11" t="str">
        <f>$G40</f>
        <v>Cindy</v>
      </c>
      <c r="BD42" s="4"/>
      <c r="BE42" s="5"/>
      <c r="BG42" s="10" t="str">
        <f>$G39</f>
        <v>Ann</v>
      </c>
      <c r="BI42" s="5"/>
      <c r="BK42" s="11" t="str">
        <f>$G40</f>
        <v>Cindy</v>
      </c>
      <c r="BL42" s="4"/>
    </row>
    <row r="43" spans="3:64" ht="12.75">
      <c r="C43">
        <v>10</v>
      </c>
      <c r="G43">
        <v>20</v>
      </c>
      <c r="H43" s="4"/>
      <c r="K43">
        <v>30</v>
      </c>
      <c r="O43">
        <v>40</v>
      </c>
      <c r="P43" s="4"/>
      <c r="S43">
        <v>50</v>
      </c>
      <c r="W43">
        <v>60</v>
      </c>
      <c r="X43" s="4"/>
      <c r="AA43">
        <v>70</v>
      </c>
      <c r="AE43">
        <v>80</v>
      </c>
      <c r="AF43" s="4"/>
      <c r="AI43">
        <v>90</v>
      </c>
      <c r="AM43">
        <v>100</v>
      </c>
      <c r="AN43" s="4"/>
      <c r="AQ43">
        <v>110</v>
      </c>
      <c r="AU43">
        <v>120</v>
      </c>
      <c r="AV43" s="4"/>
      <c r="AY43">
        <v>130</v>
      </c>
      <c r="BC43">
        <v>140</v>
      </c>
      <c r="BD43" s="4"/>
      <c r="BG43">
        <v>150</v>
      </c>
      <c r="BK43">
        <v>160</v>
      </c>
      <c r="BL43" s="4"/>
    </row>
    <row r="44" spans="2:64" ht="12.75">
      <c r="B44" s="1" t="s">
        <v>0</v>
      </c>
      <c r="D44" s="1"/>
      <c r="E44" s="4"/>
      <c r="F44" s="1"/>
      <c r="H44" s="1"/>
      <c r="I44" s="4"/>
      <c r="J44" s="1"/>
      <c r="L44" s="1"/>
      <c r="M44" s="4"/>
      <c r="N44" s="1"/>
      <c r="P44" s="1"/>
      <c r="Q44" s="4"/>
      <c r="R44" s="1"/>
      <c r="T44" s="1"/>
      <c r="U44" s="4"/>
      <c r="V44" s="1"/>
      <c r="X44" s="1"/>
      <c r="Y44" s="4"/>
      <c r="Z44" s="1"/>
      <c r="AB44" s="1"/>
      <c r="AC44" s="4"/>
      <c r="AD44" s="1"/>
      <c r="AF44" s="1"/>
      <c r="AG44" s="4"/>
      <c r="AH44" s="1"/>
      <c r="AJ44" s="1"/>
      <c r="AK44" s="4"/>
      <c r="AL44" s="1"/>
      <c r="AN44" s="1"/>
      <c r="AO44" s="4"/>
      <c r="AP44" s="1"/>
      <c r="AR44" s="1"/>
      <c r="AS44" s="4"/>
      <c r="AT44" s="1"/>
      <c r="AV44" s="1"/>
      <c r="AW44" s="4"/>
      <c r="AX44" s="1"/>
      <c r="AZ44" s="1"/>
      <c r="BA44" s="4"/>
      <c r="BB44" s="1"/>
      <c r="BD44" s="1"/>
      <c r="BE44" s="4"/>
      <c r="BF44" s="1"/>
      <c r="BH44" s="1"/>
      <c r="BI44" s="4"/>
      <c r="BJ44" s="1"/>
      <c r="BL44" s="1"/>
    </row>
    <row r="45" spans="2:64" ht="12.75">
      <c r="B45" s="10">
        <f>MAX(D45,D49)</f>
        <v>0</v>
      </c>
      <c r="D45" s="10">
        <f>(1-$O$4)*F45+$O$4*F49</f>
        <v>-10</v>
      </c>
      <c r="E45" s="4"/>
      <c r="F45" s="10">
        <f>IF(H46=H50,(H45+H49)/2,IF(F46=H46,H45,H49))</f>
        <v>-10</v>
      </c>
      <c r="H45" s="10">
        <f>(1-$O$4)*J45+$O$4*J49</f>
        <v>-10</v>
      </c>
      <c r="I45" s="4"/>
      <c r="J45" s="10">
        <f>MAX(L45,L49)</f>
        <v>-10</v>
      </c>
      <c r="L45" s="10">
        <f>(1-$O$4)*N45+$O$4*N49</f>
        <v>-30</v>
      </c>
      <c r="M45" s="4"/>
      <c r="N45" s="10">
        <f>IF(P46=P50,(P45+P49)/2,IF(N46=P46,P45,P49))</f>
        <v>-30</v>
      </c>
      <c r="P45" s="10">
        <f>(1-$O$4)*R45+$O$4*R49</f>
        <v>-30</v>
      </c>
      <c r="Q45" s="4"/>
      <c r="R45" s="10">
        <f>MAX(T45,T49)</f>
        <v>-30</v>
      </c>
      <c r="T45" s="10">
        <f>(1-$O$4)*V45+$O$4*V49</f>
        <v>-50</v>
      </c>
      <c r="U45" s="4"/>
      <c r="V45" s="10">
        <f>IF(X46=X50,(X45+X49)/2,IF(V46=X46,X45,X49))</f>
        <v>-50</v>
      </c>
      <c r="X45" s="10">
        <f>(1-$O$4)*Z45+$O$4*Z49</f>
        <v>-50</v>
      </c>
      <c r="Y45" s="4"/>
      <c r="Z45" s="10">
        <f>MAX(AB45,AB49)</f>
        <v>-50</v>
      </c>
      <c r="AB45" s="10">
        <f>(1-$O$4)*AD45+$O$4*AD49</f>
        <v>-70</v>
      </c>
      <c r="AC45" s="4"/>
      <c r="AD45" s="10">
        <f>IF(AF46=AF50,(AF45+AF49)/2,IF(AD46=AF46,AF45,AF49))</f>
        <v>-70</v>
      </c>
      <c r="AF45" s="10">
        <f>(1-$O$4)*AH45+$O$4*AH49</f>
        <v>-70</v>
      </c>
      <c r="AG45" s="4"/>
      <c r="AH45" s="10">
        <f>MAX(AJ45,AJ49)</f>
        <v>-70</v>
      </c>
      <c r="AJ45" s="10">
        <f>(1-$O$4)*AL45+$O$4*AL49</f>
        <v>-90</v>
      </c>
      <c r="AK45" s="4"/>
      <c r="AL45" s="10">
        <f>IF(AN46=AN50,(AN45+AN49)/2,IF(AL46=AN46,AN45,AN49))</f>
        <v>-90</v>
      </c>
      <c r="AN45" s="10">
        <f>(1-$O$4)*AP45+$O$4*AP49</f>
        <v>-90</v>
      </c>
      <c r="AO45" s="4"/>
      <c r="AP45" s="10">
        <f>MAX(AR45,AR49)</f>
        <v>-90</v>
      </c>
      <c r="AR45" s="10">
        <f>(1-$O$4)*AT45+$O$4*AT49</f>
        <v>-110</v>
      </c>
      <c r="AS45" s="4"/>
      <c r="AT45" s="10">
        <f>IF(AV46=AV50,(AV45+AV49)/2,IF(AT46=AV46,AV45,AV49))</f>
        <v>-110</v>
      </c>
      <c r="AV45" s="10">
        <f>(1-$O$4)*AX45+$O$4*AX49</f>
        <v>-110</v>
      </c>
      <c r="AW45" s="4"/>
      <c r="AX45" s="10">
        <f>MAX(AZ45,AZ49)</f>
        <v>-110</v>
      </c>
      <c r="AZ45" s="10">
        <f>(1-$O$4)*BB45+$O$4*BB49</f>
        <v>-130</v>
      </c>
      <c r="BA45" s="4"/>
      <c r="BB45" s="10">
        <f>IF(BD46=BD50,(BD45+BD49)/2,IF(BB46=BD46,BD45,BD49))</f>
        <v>-130</v>
      </c>
      <c r="BD45" s="10">
        <f>(1-$O$4)*BF45+$O$4*BF49</f>
        <v>-130</v>
      </c>
      <c r="BE45" s="4"/>
      <c r="BF45" s="10">
        <f>MAX(BH45,BH49)</f>
        <v>-130</v>
      </c>
      <c r="BH45" s="10">
        <f>(1-$O$4)*BJ45+$O$4*BJ49</f>
        <v>-150</v>
      </c>
      <c r="BI45" s="4"/>
      <c r="BJ45" s="10">
        <f>IF(BL46=BL50,(BL45+BL49)/2,IF(BJ46=BL46,BL45,BL49))</f>
        <v>-150</v>
      </c>
      <c r="BL45" s="10">
        <f>-BG43</f>
        <v>-150</v>
      </c>
    </row>
    <row r="46" spans="2:64" ht="12.75">
      <c r="B46" s="11">
        <f>IF(D45=D49,(D46+D50)/2,IF(B45=D45,D46,D50))</f>
        <v>45</v>
      </c>
      <c r="D46" s="11">
        <f>(1-$O$4)*F46+$O$4*F50</f>
        <v>25</v>
      </c>
      <c r="E46" s="4"/>
      <c r="F46" s="11">
        <f>MAX(H46,H50)</f>
        <v>25</v>
      </c>
      <c r="H46" s="11">
        <f>(1-$O$4)*J46+$O$4*J50</f>
        <v>25</v>
      </c>
      <c r="I46" s="4"/>
      <c r="J46" s="11">
        <f>IF(L45=L49,(L46+L50)/2,IF(J45=L45,L46,L50))</f>
        <v>25</v>
      </c>
      <c r="L46" s="11">
        <f>(1-$O$4)*N46+$O$4*N50</f>
        <v>5</v>
      </c>
      <c r="M46" s="4"/>
      <c r="N46" s="11">
        <f>MAX(P46,P50)</f>
        <v>5</v>
      </c>
      <c r="P46" s="11">
        <f>(1-$O$4)*R46+$O$4*R50</f>
        <v>5</v>
      </c>
      <c r="Q46" s="4"/>
      <c r="R46" s="11">
        <f>IF(T45=T49,(T46+T50)/2,IF(R45=T45,T46,T50))</f>
        <v>5</v>
      </c>
      <c r="T46" s="11">
        <f>(1-$O$4)*V46+$O$4*V50</f>
        <v>-15</v>
      </c>
      <c r="U46" s="4"/>
      <c r="V46" s="11">
        <f>MAX(X46,X50)</f>
        <v>-15</v>
      </c>
      <c r="X46" s="11">
        <f>(1-$O$4)*Z46+$O$4*Z50</f>
        <v>-15</v>
      </c>
      <c r="Y46" s="4"/>
      <c r="Z46" s="11">
        <f>IF(AB45=AB49,(AB46+AB50)/2,IF(Z45=AB45,AB46,AB50))</f>
        <v>-15</v>
      </c>
      <c r="AB46" s="11">
        <f>(1-$O$4)*AD46+$O$4*AD50</f>
        <v>-35</v>
      </c>
      <c r="AC46" s="4"/>
      <c r="AD46" s="11">
        <f>MAX(AF46,AF50)</f>
        <v>-35</v>
      </c>
      <c r="AF46" s="11">
        <f>(1-$O$4)*AH46+$O$4*AH50</f>
        <v>-35</v>
      </c>
      <c r="AG46" s="4"/>
      <c r="AH46" s="11">
        <f>IF(AJ45=AJ49,(AJ46+AJ50)/2,IF(AH45=AJ45,AJ46,AJ50))</f>
        <v>-35</v>
      </c>
      <c r="AJ46" s="11">
        <f>(1-$O$4)*AL46+$O$4*AL50</f>
        <v>-55</v>
      </c>
      <c r="AK46" s="4"/>
      <c r="AL46" s="11">
        <f>MAX(AN46,AN50)</f>
        <v>-55</v>
      </c>
      <c r="AN46" s="11">
        <f>(1-$O$4)*AP46+$O$4*AP50</f>
        <v>-55</v>
      </c>
      <c r="AO46" s="4"/>
      <c r="AP46" s="11">
        <f>IF(AR45=AR49,(AR46+AR50)/2,IF(AP45=AR45,AR46,AR50))</f>
        <v>-55</v>
      </c>
      <c r="AR46" s="11">
        <f>(1-$O$4)*AT46+$O$4*AT50</f>
        <v>-75</v>
      </c>
      <c r="AS46" s="4"/>
      <c r="AT46" s="11">
        <f>MAX(AV46,AV50)</f>
        <v>-75</v>
      </c>
      <c r="AV46" s="11">
        <f>(1-$O$4)*AX46+$O$4*AX50</f>
        <v>-75</v>
      </c>
      <c r="AW46" s="4"/>
      <c r="AX46" s="11">
        <f>IF(AZ45=AZ49,(AZ46+AZ50)/2,IF(AX45=AZ45,AZ46,AZ50))</f>
        <v>-75</v>
      </c>
      <c r="AZ46" s="11">
        <f>(1-$O$4)*BB46+$O$4*BB50</f>
        <v>-95</v>
      </c>
      <c r="BA46" s="4"/>
      <c r="BB46" s="11">
        <f>MAX(BD46,BD50)</f>
        <v>-95</v>
      </c>
      <c r="BD46" s="11">
        <f>(1-$O$4)*BF46+$O$4*BF50</f>
        <v>-95</v>
      </c>
      <c r="BE46" s="4"/>
      <c r="BF46" s="11">
        <f>IF(BH45=BH49,(BH46+BH50)/2,IF(BF45=BH45,BH46,BH50))</f>
        <v>-95</v>
      </c>
      <c r="BH46" s="11">
        <f>(1-$O$4)*BJ46+$O$4*BJ50</f>
        <v>-115</v>
      </c>
      <c r="BI46" s="4"/>
      <c r="BJ46" s="11">
        <f>MAX(BL46,BL50)</f>
        <v>-115</v>
      </c>
      <c r="BL46" s="11">
        <f>$B40-BK43</f>
        <v>-115</v>
      </c>
    </row>
    <row r="47" spans="3:64" ht="12.75">
      <c r="C47" t="s">
        <v>1</v>
      </c>
      <c r="E47" s="4" t="s">
        <v>5</v>
      </c>
      <c r="F47" s="4"/>
      <c r="G47" t="s">
        <v>1</v>
      </c>
      <c r="H47" s="4"/>
      <c r="I47" s="4" t="s">
        <v>5</v>
      </c>
      <c r="J47" s="4"/>
      <c r="K47" t="s">
        <v>1</v>
      </c>
      <c r="M47" s="4" t="s">
        <v>5</v>
      </c>
      <c r="N47" s="4"/>
      <c r="O47" t="s">
        <v>1</v>
      </c>
      <c r="P47" s="4"/>
      <c r="Q47" s="4" t="s">
        <v>5</v>
      </c>
      <c r="R47" s="4"/>
      <c r="S47" t="s">
        <v>1</v>
      </c>
      <c r="U47" s="4" t="s">
        <v>5</v>
      </c>
      <c r="V47" s="4"/>
      <c r="W47" t="s">
        <v>1</v>
      </c>
      <c r="X47" s="4"/>
      <c r="Y47" s="4" t="s">
        <v>5</v>
      </c>
      <c r="Z47" s="4"/>
      <c r="AA47" t="s">
        <v>1</v>
      </c>
      <c r="AC47" s="4" t="s">
        <v>5</v>
      </c>
      <c r="AD47" s="4"/>
      <c r="AE47" t="s">
        <v>1</v>
      </c>
      <c r="AF47" s="4"/>
      <c r="AG47" s="4" t="s">
        <v>5</v>
      </c>
      <c r="AH47" s="4"/>
      <c r="AI47" t="s">
        <v>1</v>
      </c>
      <c r="AK47" s="4" t="s">
        <v>5</v>
      </c>
      <c r="AL47" s="4"/>
      <c r="AM47" t="s">
        <v>1</v>
      </c>
      <c r="AN47" s="4"/>
      <c r="AO47" s="4" t="s">
        <v>5</v>
      </c>
      <c r="AP47" s="4"/>
      <c r="AQ47" t="s">
        <v>1</v>
      </c>
      <c r="AS47" s="4" t="s">
        <v>5</v>
      </c>
      <c r="AT47" s="4"/>
      <c r="AU47" t="s">
        <v>1</v>
      </c>
      <c r="AV47" s="4"/>
      <c r="AW47" s="4" t="s">
        <v>5</v>
      </c>
      <c r="AX47" s="4"/>
      <c r="AY47" t="s">
        <v>1</v>
      </c>
      <c r="BA47" s="4" t="s">
        <v>5</v>
      </c>
      <c r="BB47" s="4"/>
      <c r="BC47" t="s">
        <v>1</v>
      </c>
      <c r="BD47" s="4"/>
      <c r="BE47" s="4" t="s">
        <v>5</v>
      </c>
      <c r="BF47" s="4"/>
      <c r="BG47" t="s">
        <v>1</v>
      </c>
      <c r="BI47" s="4" t="s">
        <v>5</v>
      </c>
      <c r="BJ47" s="4"/>
      <c r="BK47" t="s">
        <v>1</v>
      </c>
      <c r="BL47" s="4"/>
    </row>
    <row r="48" spans="4:64" ht="12.75">
      <c r="D48" s="1"/>
      <c r="E48" s="4"/>
      <c r="F48" s="1"/>
      <c r="H48" s="1"/>
      <c r="I48" s="4"/>
      <c r="J48" s="1"/>
      <c r="L48" s="1"/>
      <c r="M48" s="4"/>
      <c r="N48" s="1"/>
      <c r="P48" s="1"/>
      <c r="Q48" s="4"/>
      <c r="R48" s="1"/>
      <c r="T48" s="1"/>
      <c r="U48" s="4"/>
      <c r="V48" s="1"/>
      <c r="X48" s="1"/>
      <c r="Y48" s="4"/>
      <c r="Z48" s="1"/>
      <c r="AB48" s="1"/>
      <c r="AC48" s="4"/>
      <c r="AD48" s="1"/>
      <c r="AF48" s="1"/>
      <c r="AG48" s="4"/>
      <c r="AH48" s="1"/>
      <c r="AJ48" s="1"/>
      <c r="AK48" s="4"/>
      <c r="AL48" s="1"/>
      <c r="AN48" s="1"/>
      <c r="AO48" s="4"/>
      <c r="AP48" s="1"/>
      <c r="AR48" s="1"/>
      <c r="AS48" s="4"/>
      <c r="AT48" s="1"/>
      <c r="AV48" s="1"/>
      <c r="AW48" s="4"/>
      <c r="AX48" s="1"/>
      <c r="AZ48" s="1"/>
      <c r="BA48" s="4"/>
      <c r="BB48" s="1"/>
      <c r="BD48" s="1"/>
      <c r="BE48" s="4"/>
      <c r="BF48" s="1"/>
      <c r="BH48" s="1"/>
      <c r="BI48" s="4"/>
      <c r="BJ48" s="1"/>
      <c r="BL48" s="1"/>
    </row>
    <row r="49" spans="4:64" ht="12.75">
      <c r="D49" s="10">
        <v>0</v>
      </c>
      <c r="E49" s="4"/>
      <c r="F49" s="10">
        <f>$B39-C43</f>
        <v>35</v>
      </c>
      <c r="H49" s="10">
        <f>$B39-C43</f>
        <v>35</v>
      </c>
      <c r="I49" s="4"/>
      <c r="J49" s="10">
        <f>-C43</f>
        <v>-10</v>
      </c>
      <c r="L49" s="10">
        <f>-C43</f>
        <v>-10</v>
      </c>
      <c r="M49" s="4"/>
      <c r="N49" s="10">
        <f>$B39-K43</f>
        <v>15</v>
      </c>
      <c r="P49" s="10">
        <f>$B39-K43</f>
        <v>15</v>
      </c>
      <c r="Q49" s="4"/>
      <c r="R49" s="10">
        <f>-K43</f>
        <v>-30</v>
      </c>
      <c r="T49" s="10">
        <f>-K43</f>
        <v>-30</v>
      </c>
      <c r="U49" s="4"/>
      <c r="V49" s="10">
        <f>$B39-S43</f>
        <v>-5</v>
      </c>
      <c r="X49" s="10">
        <f>$B39-S43</f>
        <v>-5</v>
      </c>
      <c r="Y49" s="4"/>
      <c r="Z49" s="10">
        <f>-S43</f>
        <v>-50</v>
      </c>
      <c r="AB49" s="10">
        <f>-S43</f>
        <v>-50</v>
      </c>
      <c r="AC49" s="4"/>
      <c r="AD49" s="10">
        <f>$B39-AA43</f>
        <v>-25</v>
      </c>
      <c r="AF49" s="10">
        <f>$B39-AA43</f>
        <v>-25</v>
      </c>
      <c r="AG49" s="4"/>
      <c r="AH49" s="10">
        <f>-AA43</f>
        <v>-70</v>
      </c>
      <c r="AJ49" s="10">
        <f>-AA43</f>
        <v>-70</v>
      </c>
      <c r="AK49" s="4"/>
      <c r="AL49" s="10">
        <f>$B39-AI43</f>
        <v>-45</v>
      </c>
      <c r="AN49" s="10">
        <f>$B39-AI43</f>
        <v>-45</v>
      </c>
      <c r="AO49" s="4"/>
      <c r="AP49" s="10">
        <f>-AI43</f>
        <v>-90</v>
      </c>
      <c r="AR49" s="10">
        <f>-AI43</f>
        <v>-90</v>
      </c>
      <c r="AS49" s="4"/>
      <c r="AT49" s="10">
        <f>$B39-AQ43</f>
        <v>-65</v>
      </c>
      <c r="AV49" s="10">
        <f>$B39-AQ43</f>
        <v>-65</v>
      </c>
      <c r="AW49" s="4"/>
      <c r="AX49" s="10">
        <f>-AQ43</f>
        <v>-110</v>
      </c>
      <c r="AZ49" s="10">
        <f>-AQ43</f>
        <v>-110</v>
      </c>
      <c r="BA49" s="4"/>
      <c r="BB49" s="10">
        <f>$B39-AY43</f>
        <v>-85</v>
      </c>
      <c r="BD49" s="10">
        <f>$B39-AY43</f>
        <v>-85</v>
      </c>
      <c r="BE49" s="4"/>
      <c r="BF49" s="10">
        <f>-AY43</f>
        <v>-130</v>
      </c>
      <c r="BH49" s="10">
        <f>-AY43</f>
        <v>-130</v>
      </c>
      <c r="BI49" s="4"/>
      <c r="BJ49" s="10">
        <f>$B39-BG43</f>
        <v>-105</v>
      </c>
      <c r="BL49" s="10">
        <f>$B39-BG43</f>
        <v>-105</v>
      </c>
    </row>
    <row r="50" spans="4:64" ht="12.75">
      <c r="D50" s="11">
        <f>$B40</f>
        <v>45</v>
      </c>
      <c r="E50" s="4"/>
      <c r="F50" s="11">
        <v>0</v>
      </c>
      <c r="H50" s="11">
        <v>0</v>
      </c>
      <c r="I50" s="4"/>
      <c r="J50" s="11">
        <f>$B40-G43</f>
        <v>25</v>
      </c>
      <c r="L50" s="11">
        <f>$B40-G43</f>
        <v>25</v>
      </c>
      <c r="M50" s="4"/>
      <c r="N50" s="11">
        <f>-G43</f>
        <v>-20</v>
      </c>
      <c r="P50" s="11">
        <f>-G43</f>
        <v>-20</v>
      </c>
      <c r="Q50" s="4"/>
      <c r="R50" s="11">
        <f>$B40-O43</f>
        <v>5</v>
      </c>
      <c r="T50" s="11">
        <f>$B40-O43</f>
        <v>5</v>
      </c>
      <c r="U50" s="4"/>
      <c r="V50" s="11">
        <f>-O43</f>
        <v>-40</v>
      </c>
      <c r="X50" s="11">
        <f>-O43</f>
        <v>-40</v>
      </c>
      <c r="Y50" s="4"/>
      <c r="Z50" s="11">
        <f>$B40-W43</f>
        <v>-15</v>
      </c>
      <c r="AB50" s="11">
        <f>$B40-W43</f>
        <v>-15</v>
      </c>
      <c r="AC50" s="4"/>
      <c r="AD50" s="11">
        <f>-W43</f>
        <v>-60</v>
      </c>
      <c r="AF50" s="11">
        <f>-W43</f>
        <v>-60</v>
      </c>
      <c r="AG50" s="4"/>
      <c r="AH50" s="11">
        <f>$B40-AE43</f>
        <v>-35</v>
      </c>
      <c r="AJ50" s="11">
        <f>$B40-AE43</f>
        <v>-35</v>
      </c>
      <c r="AK50" s="4"/>
      <c r="AL50" s="11">
        <f>-AE43</f>
        <v>-80</v>
      </c>
      <c r="AN50" s="11">
        <f>-AE43</f>
        <v>-80</v>
      </c>
      <c r="AO50" s="4"/>
      <c r="AP50" s="11">
        <f>$B40-AM43</f>
        <v>-55</v>
      </c>
      <c r="AR50" s="11">
        <f>$B40-AM43</f>
        <v>-55</v>
      </c>
      <c r="AS50" s="4"/>
      <c r="AT50" s="11">
        <f>-AM43</f>
        <v>-100</v>
      </c>
      <c r="AV50" s="11">
        <f>-AM43</f>
        <v>-100</v>
      </c>
      <c r="AW50" s="4"/>
      <c r="AX50" s="11">
        <f>$B40-AU43</f>
        <v>-75</v>
      </c>
      <c r="AZ50" s="11">
        <f>$B40-AU43</f>
        <v>-75</v>
      </c>
      <c r="BA50" s="4"/>
      <c r="BB50" s="11">
        <f>-AU43</f>
        <v>-120</v>
      </c>
      <c r="BD50" s="11">
        <f>-AU43</f>
        <v>-120</v>
      </c>
      <c r="BE50" s="4"/>
      <c r="BF50" s="11">
        <f>$B40-BC43</f>
        <v>-95</v>
      </c>
      <c r="BH50" s="11">
        <f>$B40-BC43</f>
        <v>-95</v>
      </c>
      <c r="BI50" s="4"/>
      <c r="BJ50" s="11">
        <f>-BC43</f>
        <v>-140</v>
      </c>
      <c r="BL50" s="11">
        <f>-BC43</f>
        <v>-140</v>
      </c>
    </row>
    <row r="52" ht="14.25">
      <c r="B52" s="7"/>
    </row>
    <row r="53" spans="2:9" ht="12.75">
      <c r="B53" s="10">
        <f>B6</f>
        <v>45</v>
      </c>
      <c r="C53" t="s">
        <v>12</v>
      </c>
      <c r="G53" s="10" t="s">
        <v>2</v>
      </c>
      <c r="H53" t="s">
        <v>15</v>
      </c>
      <c r="I53">
        <v>3</v>
      </c>
    </row>
    <row r="54" spans="2:7" ht="12.75">
      <c r="B54" s="11">
        <f>B7</f>
        <v>45</v>
      </c>
      <c r="C54" t="s">
        <v>12</v>
      </c>
      <c r="G54" s="11" t="s">
        <v>3</v>
      </c>
    </row>
    <row r="55" spans="8:28" ht="12.75">
      <c r="H55" s="4"/>
      <c r="I55" s="4"/>
      <c r="J55" s="4"/>
      <c r="K55" s="4"/>
      <c r="L55" s="4"/>
      <c r="M55" s="4"/>
      <c r="N55" s="4"/>
      <c r="O55" s="4"/>
      <c r="P55" s="4"/>
      <c r="Q55" s="4"/>
      <c r="R55" s="4"/>
      <c r="S55" s="4"/>
      <c r="T55" s="4"/>
      <c r="U55" s="4"/>
      <c r="V55" s="4"/>
      <c r="W55" s="4"/>
      <c r="X55" s="4"/>
      <c r="Y55" s="4"/>
      <c r="Z55" s="4"/>
      <c r="AA55" s="4"/>
      <c r="AB55" s="4"/>
    </row>
    <row r="56" spans="3:64" ht="12.75">
      <c r="C56" s="10" t="str">
        <f>$G53</f>
        <v>Ann</v>
      </c>
      <c r="E56" s="5"/>
      <c r="G56" s="11" t="str">
        <f>$G54</f>
        <v>Beth</v>
      </c>
      <c r="H56" s="4"/>
      <c r="I56" s="5"/>
      <c r="K56" s="10" t="str">
        <f>$G53</f>
        <v>Ann</v>
      </c>
      <c r="M56" s="5"/>
      <c r="O56" s="11" t="str">
        <f>$G54</f>
        <v>Beth</v>
      </c>
      <c r="P56" s="4"/>
      <c r="Q56" s="5"/>
      <c r="S56" s="10" t="str">
        <f>$G53</f>
        <v>Ann</v>
      </c>
      <c r="U56" s="5"/>
      <c r="W56" s="11" t="str">
        <f>$G54</f>
        <v>Beth</v>
      </c>
      <c r="X56" s="4"/>
      <c r="Y56" s="5"/>
      <c r="AA56" s="10" t="str">
        <f>$G53</f>
        <v>Ann</v>
      </c>
      <c r="AC56" s="5"/>
      <c r="AE56" s="11" t="str">
        <f>$G54</f>
        <v>Beth</v>
      </c>
      <c r="AF56" s="4"/>
      <c r="AG56" s="5"/>
      <c r="AI56" s="10" t="str">
        <f>$G53</f>
        <v>Ann</v>
      </c>
      <c r="AK56" s="5"/>
      <c r="AM56" s="11" t="str">
        <f>$G54</f>
        <v>Beth</v>
      </c>
      <c r="AN56" s="4"/>
      <c r="AO56" s="5"/>
      <c r="AQ56" s="10" t="str">
        <f>$G53</f>
        <v>Ann</v>
      </c>
      <c r="AS56" s="5"/>
      <c r="AU56" s="11" t="str">
        <f>$G54</f>
        <v>Beth</v>
      </c>
      <c r="AV56" s="4"/>
      <c r="AW56" s="5"/>
      <c r="AY56" s="10" t="str">
        <f>$G53</f>
        <v>Ann</v>
      </c>
      <c r="BA56" s="5"/>
      <c r="BC56" s="11" t="str">
        <f>$G54</f>
        <v>Beth</v>
      </c>
      <c r="BD56" s="4"/>
      <c r="BE56" s="5"/>
      <c r="BG56" s="10" t="str">
        <f>$G53</f>
        <v>Ann</v>
      </c>
      <c r="BI56" s="5"/>
      <c r="BK56" s="11" t="str">
        <f>$G54</f>
        <v>Beth</v>
      </c>
      <c r="BL56" s="4"/>
    </row>
    <row r="57" spans="3:64" ht="12.75">
      <c r="C57">
        <v>10</v>
      </c>
      <c r="G57">
        <v>20</v>
      </c>
      <c r="H57" s="4"/>
      <c r="K57">
        <v>30</v>
      </c>
      <c r="O57">
        <v>40</v>
      </c>
      <c r="P57" s="4"/>
      <c r="S57">
        <v>50</v>
      </c>
      <c r="W57">
        <v>60</v>
      </c>
      <c r="X57" s="4"/>
      <c r="AA57">
        <v>70</v>
      </c>
      <c r="AE57">
        <v>80</v>
      </c>
      <c r="AF57" s="4"/>
      <c r="AI57">
        <v>90</v>
      </c>
      <c r="AM57">
        <v>100</v>
      </c>
      <c r="AN57" s="4"/>
      <c r="AQ57">
        <v>110</v>
      </c>
      <c r="AU57">
        <v>120</v>
      </c>
      <c r="AV57" s="4"/>
      <c r="AY57">
        <v>130</v>
      </c>
      <c r="BC57">
        <v>140</v>
      </c>
      <c r="BD57" s="4"/>
      <c r="BG57">
        <v>150</v>
      </c>
      <c r="BK57">
        <v>160</v>
      </c>
      <c r="BL57" s="4"/>
    </row>
    <row r="58" spans="2:64" ht="12.75">
      <c r="B58" s="1" t="s">
        <v>0</v>
      </c>
      <c r="D58" s="1"/>
      <c r="E58" s="4"/>
      <c r="F58" s="1"/>
      <c r="H58" s="1"/>
      <c r="I58" s="4"/>
      <c r="J58" s="1"/>
      <c r="L58" s="1"/>
      <c r="M58" s="4"/>
      <c r="N58" s="1"/>
      <c r="P58" s="1"/>
      <c r="Q58" s="4"/>
      <c r="R58" s="1"/>
      <c r="T58" s="1"/>
      <c r="U58" s="4"/>
      <c r="V58" s="1"/>
      <c r="X58" s="1"/>
      <c r="Y58" s="4"/>
      <c r="Z58" s="1"/>
      <c r="AB58" s="1"/>
      <c r="AC58" s="4"/>
      <c r="AD58" s="1"/>
      <c r="AF58" s="1"/>
      <c r="AG58" s="4"/>
      <c r="AH58" s="1"/>
      <c r="AJ58" s="1"/>
      <c r="AK58" s="4"/>
      <c r="AL58" s="1"/>
      <c r="AN58" s="1"/>
      <c r="AO58" s="4"/>
      <c r="AP58" s="1"/>
      <c r="AR58" s="1"/>
      <c r="AS58" s="4"/>
      <c r="AT58" s="1"/>
      <c r="AV58" s="1"/>
      <c r="AW58" s="4"/>
      <c r="AX58" s="1"/>
      <c r="AZ58" s="1"/>
      <c r="BA58" s="4"/>
      <c r="BB58" s="1"/>
      <c r="BD58" s="1"/>
      <c r="BE58" s="4"/>
      <c r="BF58" s="1"/>
      <c r="BH58" s="1"/>
      <c r="BI58" s="4"/>
      <c r="BJ58" s="1"/>
      <c r="BL58" s="1"/>
    </row>
    <row r="59" spans="2:64" ht="12.75">
      <c r="B59" s="10">
        <f>MAX(D59,D63)</f>
        <v>0</v>
      </c>
      <c r="D59" s="10">
        <f>(1-$O$4)*F59+$O$4*F63</f>
        <v>-10</v>
      </c>
      <c r="E59" s="4"/>
      <c r="F59" s="10">
        <f>IF(H60=H64,(H59+H63)/2,IF(F60=H60,H59,H63))</f>
        <v>-10</v>
      </c>
      <c r="H59" s="10">
        <f>(1-$O$4)*J59+$O$4*J63</f>
        <v>-10</v>
      </c>
      <c r="I59" s="4"/>
      <c r="J59" s="10">
        <f>MAX(L59,L63)</f>
        <v>-10</v>
      </c>
      <c r="L59" s="10">
        <f>(1-$O$4)*N59+$O$4*N63</f>
        <v>-30</v>
      </c>
      <c r="M59" s="4"/>
      <c r="N59" s="10">
        <f>IF(P60=P64,(P59+P63)/2,IF(N60=P60,P59,P63))</f>
        <v>-30</v>
      </c>
      <c r="P59" s="10">
        <f>(1-$O$4)*R59+$O$4*R63</f>
        <v>-30</v>
      </c>
      <c r="Q59" s="4"/>
      <c r="R59" s="10">
        <f>MAX(T59,T63)</f>
        <v>-30</v>
      </c>
      <c r="T59" s="10">
        <f>(1-$O$4)*V59+$O$4*V63</f>
        <v>-50</v>
      </c>
      <c r="U59" s="4"/>
      <c r="V59" s="10">
        <f>IF(X60=X64,(X59+X63)/2,IF(V60=X60,X59,X63))</f>
        <v>-50</v>
      </c>
      <c r="X59" s="10">
        <f>(1-$O$4)*Z59+$O$4*Z63</f>
        <v>-50</v>
      </c>
      <c r="Y59" s="4"/>
      <c r="Z59" s="10">
        <f>MAX(AB59,AB63)</f>
        <v>-50</v>
      </c>
      <c r="AB59" s="10">
        <f>(1-$O$4)*AD59+$O$4*AD63</f>
        <v>-70</v>
      </c>
      <c r="AC59" s="4"/>
      <c r="AD59" s="10">
        <f>IF(AF60=AF64,(AF59+AF63)/2,IF(AD60=AF60,AF59,AF63))</f>
        <v>-70</v>
      </c>
      <c r="AF59" s="10">
        <f>(1-$O$4)*AH59+$O$4*AH63</f>
        <v>-70</v>
      </c>
      <c r="AG59" s="4"/>
      <c r="AH59" s="10">
        <f>MAX(AJ59,AJ63)</f>
        <v>-70</v>
      </c>
      <c r="AJ59" s="10">
        <f>(1-$O$4)*AL59+$O$4*AL63</f>
        <v>-90</v>
      </c>
      <c r="AK59" s="4"/>
      <c r="AL59" s="10">
        <f>IF(AN60=AN64,(AN59+AN63)/2,IF(AL60=AN60,AN59,AN63))</f>
        <v>-90</v>
      </c>
      <c r="AN59" s="10">
        <f>(1-$O$4)*AP59+$O$4*AP63</f>
        <v>-90</v>
      </c>
      <c r="AO59" s="4"/>
      <c r="AP59" s="10">
        <f>MAX(AR59,AR63)</f>
        <v>-90</v>
      </c>
      <c r="AR59" s="10">
        <f>(1-$O$4)*AT59+$O$4*AT63</f>
        <v>-110</v>
      </c>
      <c r="AS59" s="4"/>
      <c r="AT59" s="10">
        <f>IF(AV60=AV64,(AV59+AV63)/2,IF(AT60=AV60,AV59,AV63))</f>
        <v>-110</v>
      </c>
      <c r="AV59" s="10">
        <f>(1-$O$4)*AX59+$O$4*AX63</f>
        <v>-110</v>
      </c>
      <c r="AW59" s="4"/>
      <c r="AX59" s="10">
        <f>MAX(AZ59,AZ63)</f>
        <v>-110</v>
      </c>
      <c r="AZ59" s="10">
        <f>(1-$O$4)*BB59+$O$4*BB63</f>
        <v>-130</v>
      </c>
      <c r="BA59" s="4"/>
      <c r="BB59" s="10">
        <f>IF(BD60=BD64,(BD59+BD63)/2,IF(BB60=BD60,BD59,BD63))</f>
        <v>-130</v>
      </c>
      <c r="BD59" s="10">
        <f>(1-$O$4)*BF59+$O$4*BF63</f>
        <v>-130</v>
      </c>
      <c r="BE59" s="4"/>
      <c r="BF59" s="10">
        <f>MAX(BH59,BH63)</f>
        <v>-130</v>
      </c>
      <c r="BH59" s="10">
        <f>(1-$O$4)*BJ59+$O$4*BJ63</f>
        <v>-150</v>
      </c>
      <c r="BI59" s="4"/>
      <c r="BJ59" s="10">
        <f>IF(BL60=BL64,(BL59+BL63)/2,IF(BJ60=BL60,BL59,BL63))</f>
        <v>-150</v>
      </c>
      <c r="BL59" s="10">
        <f>-BG57</f>
        <v>-150</v>
      </c>
    </row>
    <row r="60" spans="2:64" ht="12.75">
      <c r="B60" s="11">
        <f>IF(D59=D63,(D60+D64)/2,IF(B59=D59,D60,D64))</f>
        <v>45</v>
      </c>
      <c r="D60" s="11">
        <f>(1-$O$4)*F60+$O$4*F64</f>
        <v>25</v>
      </c>
      <c r="E60" s="4"/>
      <c r="F60" s="11">
        <f>MAX(H60,H64)</f>
        <v>25</v>
      </c>
      <c r="H60" s="11">
        <f>(1-$O$4)*J60+$O$4*J64</f>
        <v>25</v>
      </c>
      <c r="I60" s="4"/>
      <c r="J60" s="11">
        <f>IF(L59=L63,(L60+L64)/2,IF(J59=L59,L60,L64))</f>
        <v>25</v>
      </c>
      <c r="L60" s="11">
        <f>(1-$O$4)*N60+$O$4*N64</f>
        <v>5</v>
      </c>
      <c r="M60" s="4"/>
      <c r="N60" s="11">
        <f>MAX(P60,P64)</f>
        <v>5</v>
      </c>
      <c r="P60" s="11">
        <f>(1-$O$4)*R60+$O$4*R64</f>
        <v>5</v>
      </c>
      <c r="Q60" s="4"/>
      <c r="R60" s="11">
        <f>IF(T59=T63,(T60+T64)/2,IF(R59=T59,T60,T64))</f>
        <v>5</v>
      </c>
      <c r="T60" s="11">
        <f>(1-$O$4)*V60+$O$4*V64</f>
        <v>-15</v>
      </c>
      <c r="U60" s="4"/>
      <c r="V60" s="11">
        <f>MAX(X60,X64)</f>
        <v>-15</v>
      </c>
      <c r="X60" s="11">
        <f>(1-$O$4)*Z60+$O$4*Z64</f>
        <v>-15</v>
      </c>
      <c r="Y60" s="4"/>
      <c r="Z60" s="11">
        <f>IF(AB59=AB63,(AB60+AB64)/2,IF(Z59=AB59,AB60,AB64))</f>
        <v>-15</v>
      </c>
      <c r="AB60" s="11">
        <f>(1-$O$4)*AD60+$O$4*AD64</f>
        <v>-35</v>
      </c>
      <c r="AC60" s="4"/>
      <c r="AD60" s="11">
        <f>MAX(AF60,AF64)</f>
        <v>-35</v>
      </c>
      <c r="AF60" s="11">
        <f>(1-$O$4)*AH60+$O$4*AH64</f>
        <v>-35</v>
      </c>
      <c r="AG60" s="4"/>
      <c r="AH60" s="11">
        <f>IF(AJ59=AJ63,(AJ60+AJ64)/2,IF(AH59=AJ59,AJ60,AJ64))</f>
        <v>-35</v>
      </c>
      <c r="AJ60" s="11">
        <f>(1-$O$4)*AL60+$O$4*AL64</f>
        <v>-55</v>
      </c>
      <c r="AK60" s="4"/>
      <c r="AL60" s="11">
        <f>MAX(AN60,AN64)</f>
        <v>-55</v>
      </c>
      <c r="AN60" s="11">
        <f>(1-$O$4)*AP60+$O$4*AP64</f>
        <v>-55</v>
      </c>
      <c r="AO60" s="4"/>
      <c r="AP60" s="11">
        <f>IF(AR59=AR63,(AR60+AR64)/2,IF(AP59=AR59,AR60,AR64))</f>
        <v>-55</v>
      </c>
      <c r="AR60" s="11">
        <f>(1-$O$4)*AT60+$O$4*AT64</f>
        <v>-75</v>
      </c>
      <c r="AS60" s="4"/>
      <c r="AT60" s="11">
        <f>MAX(AV60,AV64)</f>
        <v>-75</v>
      </c>
      <c r="AV60" s="11">
        <f>(1-$O$4)*AX60+$O$4*AX64</f>
        <v>-75</v>
      </c>
      <c r="AW60" s="4"/>
      <c r="AX60" s="11">
        <f>IF(AZ59=AZ63,(AZ60+AZ64)/2,IF(AX59=AZ59,AZ60,AZ64))</f>
        <v>-75</v>
      </c>
      <c r="AZ60" s="11">
        <f>(1-$O$4)*BB60+$O$4*BB64</f>
        <v>-95</v>
      </c>
      <c r="BA60" s="4"/>
      <c r="BB60" s="11">
        <f>MAX(BD60,BD64)</f>
        <v>-95</v>
      </c>
      <c r="BD60" s="11">
        <f>(1-$O$4)*BF60+$O$4*BF64</f>
        <v>-95</v>
      </c>
      <c r="BE60" s="4"/>
      <c r="BF60" s="11">
        <f>IF(BH59=BH63,(BH60+BH64)/2,IF(BF59=BH59,BH60,BH64))</f>
        <v>-95</v>
      </c>
      <c r="BH60" s="11">
        <f>(1-$O$4)*BJ60+$O$4*BJ64</f>
        <v>-115</v>
      </c>
      <c r="BI60" s="4"/>
      <c r="BJ60" s="11">
        <f>MAX(BL60,BL64)</f>
        <v>-115</v>
      </c>
      <c r="BL60" s="11">
        <f>$B54-BK57</f>
        <v>-115</v>
      </c>
    </row>
    <row r="61" spans="3:64" ht="12.75">
      <c r="C61" t="s">
        <v>1</v>
      </c>
      <c r="E61" s="4" t="s">
        <v>5</v>
      </c>
      <c r="F61" s="4"/>
      <c r="G61" t="s">
        <v>1</v>
      </c>
      <c r="H61" s="4"/>
      <c r="I61" s="4" t="s">
        <v>5</v>
      </c>
      <c r="J61" s="4"/>
      <c r="K61" t="s">
        <v>1</v>
      </c>
      <c r="M61" s="4" t="s">
        <v>5</v>
      </c>
      <c r="N61" s="4"/>
      <c r="O61" t="s">
        <v>1</v>
      </c>
      <c r="P61" s="4"/>
      <c r="Q61" s="4" t="s">
        <v>5</v>
      </c>
      <c r="R61" s="4"/>
      <c r="S61" t="s">
        <v>1</v>
      </c>
      <c r="U61" s="4" t="s">
        <v>5</v>
      </c>
      <c r="V61" s="4"/>
      <c r="W61" t="s">
        <v>1</v>
      </c>
      <c r="X61" s="4"/>
      <c r="Y61" s="4" t="s">
        <v>5</v>
      </c>
      <c r="Z61" s="4"/>
      <c r="AA61" t="s">
        <v>1</v>
      </c>
      <c r="AC61" s="4" t="s">
        <v>5</v>
      </c>
      <c r="AD61" s="4"/>
      <c r="AE61" t="s">
        <v>1</v>
      </c>
      <c r="AF61" s="4"/>
      <c r="AG61" s="4" t="s">
        <v>5</v>
      </c>
      <c r="AH61" s="4"/>
      <c r="AI61" t="s">
        <v>1</v>
      </c>
      <c r="AK61" s="4" t="s">
        <v>5</v>
      </c>
      <c r="AL61" s="4"/>
      <c r="AM61" t="s">
        <v>1</v>
      </c>
      <c r="AN61" s="4"/>
      <c r="AO61" s="4" t="s">
        <v>5</v>
      </c>
      <c r="AP61" s="4"/>
      <c r="AQ61" t="s">
        <v>1</v>
      </c>
      <c r="AS61" s="4" t="s">
        <v>5</v>
      </c>
      <c r="AT61" s="4"/>
      <c r="AU61" t="s">
        <v>1</v>
      </c>
      <c r="AV61" s="4"/>
      <c r="AW61" s="4" t="s">
        <v>5</v>
      </c>
      <c r="AX61" s="4"/>
      <c r="AY61" t="s">
        <v>1</v>
      </c>
      <c r="BA61" s="4" t="s">
        <v>5</v>
      </c>
      <c r="BB61" s="4"/>
      <c r="BC61" t="s">
        <v>1</v>
      </c>
      <c r="BD61" s="4"/>
      <c r="BE61" s="4" t="s">
        <v>5</v>
      </c>
      <c r="BF61" s="4"/>
      <c r="BG61" t="s">
        <v>1</v>
      </c>
      <c r="BI61" s="4" t="s">
        <v>5</v>
      </c>
      <c r="BJ61" s="4"/>
      <c r="BK61" t="s">
        <v>1</v>
      </c>
      <c r="BL61" s="4"/>
    </row>
    <row r="62" spans="4:64" ht="12.75">
      <c r="D62" s="1"/>
      <c r="E62" s="4"/>
      <c r="F62" s="1"/>
      <c r="H62" s="1"/>
      <c r="I62" s="4"/>
      <c r="J62" s="1"/>
      <c r="L62" s="1"/>
      <c r="M62" s="4"/>
      <c r="N62" s="1"/>
      <c r="P62" s="1"/>
      <c r="Q62" s="4"/>
      <c r="R62" s="1"/>
      <c r="T62" s="1"/>
      <c r="U62" s="4"/>
      <c r="V62" s="1"/>
      <c r="X62" s="1"/>
      <c r="Y62" s="4"/>
      <c r="Z62" s="1"/>
      <c r="AB62" s="1"/>
      <c r="AC62" s="4"/>
      <c r="AD62" s="1"/>
      <c r="AF62" s="1"/>
      <c r="AG62" s="4"/>
      <c r="AH62" s="1"/>
      <c r="AJ62" s="1"/>
      <c r="AK62" s="4"/>
      <c r="AL62" s="1"/>
      <c r="AN62" s="1"/>
      <c r="AO62" s="4"/>
      <c r="AP62" s="1"/>
      <c r="AR62" s="1"/>
      <c r="AS62" s="4"/>
      <c r="AT62" s="1"/>
      <c r="AV62" s="1"/>
      <c r="AW62" s="4"/>
      <c r="AX62" s="1"/>
      <c r="AZ62" s="1"/>
      <c r="BA62" s="4"/>
      <c r="BB62" s="1"/>
      <c r="BD62" s="1"/>
      <c r="BE62" s="4"/>
      <c r="BF62" s="1"/>
      <c r="BH62" s="1"/>
      <c r="BI62" s="4"/>
      <c r="BJ62" s="1"/>
      <c r="BL62" s="1"/>
    </row>
    <row r="63" spans="4:64" ht="12.75">
      <c r="D63" s="10">
        <v>0</v>
      </c>
      <c r="E63" s="4"/>
      <c r="F63" s="10">
        <f>$B53-C57</f>
        <v>35</v>
      </c>
      <c r="H63" s="10">
        <f>$B53-C57</f>
        <v>35</v>
      </c>
      <c r="I63" s="4"/>
      <c r="J63" s="10">
        <f>-C57</f>
        <v>-10</v>
      </c>
      <c r="L63" s="10">
        <f>-C57</f>
        <v>-10</v>
      </c>
      <c r="M63" s="4"/>
      <c r="N63" s="10">
        <f>$B53-K57</f>
        <v>15</v>
      </c>
      <c r="P63" s="10">
        <f>$B53-K57</f>
        <v>15</v>
      </c>
      <c r="Q63" s="4"/>
      <c r="R63" s="10">
        <f>-K57</f>
        <v>-30</v>
      </c>
      <c r="T63" s="10">
        <f>-K57</f>
        <v>-30</v>
      </c>
      <c r="U63" s="4"/>
      <c r="V63" s="10">
        <f>$B53-S57</f>
        <v>-5</v>
      </c>
      <c r="X63" s="10">
        <f>$B53-S57</f>
        <v>-5</v>
      </c>
      <c r="Y63" s="4"/>
      <c r="Z63" s="10">
        <f>-S57</f>
        <v>-50</v>
      </c>
      <c r="AB63" s="10">
        <f>-S57</f>
        <v>-50</v>
      </c>
      <c r="AC63" s="4"/>
      <c r="AD63" s="10">
        <f>$B53-AA57</f>
        <v>-25</v>
      </c>
      <c r="AF63" s="10">
        <f>$B53-AA57</f>
        <v>-25</v>
      </c>
      <c r="AG63" s="4"/>
      <c r="AH63" s="10">
        <f>-AA57</f>
        <v>-70</v>
      </c>
      <c r="AJ63" s="10">
        <f>-AA57</f>
        <v>-70</v>
      </c>
      <c r="AK63" s="4"/>
      <c r="AL63" s="10">
        <f>$B53-AI57</f>
        <v>-45</v>
      </c>
      <c r="AN63" s="10">
        <f>$B53-AI57</f>
        <v>-45</v>
      </c>
      <c r="AO63" s="4"/>
      <c r="AP63" s="10">
        <f>-AI57</f>
        <v>-90</v>
      </c>
      <c r="AR63" s="10">
        <f>-AI57</f>
        <v>-90</v>
      </c>
      <c r="AS63" s="4"/>
      <c r="AT63" s="10">
        <f>$B53-AQ57</f>
        <v>-65</v>
      </c>
      <c r="AV63" s="10">
        <f>$B53-AQ57</f>
        <v>-65</v>
      </c>
      <c r="AW63" s="4"/>
      <c r="AX63" s="10">
        <f>-AQ57</f>
        <v>-110</v>
      </c>
      <c r="AZ63" s="10">
        <f>-AQ57</f>
        <v>-110</v>
      </c>
      <c r="BA63" s="4"/>
      <c r="BB63" s="10">
        <f>$B53-AY57</f>
        <v>-85</v>
      </c>
      <c r="BD63" s="10">
        <f>$B53-AY57</f>
        <v>-85</v>
      </c>
      <c r="BE63" s="4"/>
      <c r="BF63" s="10">
        <f>-AY57</f>
        <v>-130</v>
      </c>
      <c r="BH63" s="10">
        <f>-AY57</f>
        <v>-130</v>
      </c>
      <c r="BI63" s="4"/>
      <c r="BJ63" s="10">
        <f>$B53-BG57</f>
        <v>-105</v>
      </c>
      <c r="BL63" s="10">
        <f>$B53-BG57</f>
        <v>-105</v>
      </c>
    </row>
    <row r="64" spans="4:64" ht="12.75">
      <c r="D64" s="11">
        <f>$B54</f>
        <v>45</v>
      </c>
      <c r="E64" s="4"/>
      <c r="F64" s="11">
        <v>0</v>
      </c>
      <c r="H64" s="11">
        <v>0</v>
      </c>
      <c r="I64" s="4"/>
      <c r="J64" s="11">
        <f>$B54-G57</f>
        <v>25</v>
      </c>
      <c r="L64" s="11">
        <f>$B54-G57</f>
        <v>25</v>
      </c>
      <c r="M64" s="4"/>
      <c r="N64" s="11">
        <f>-G57</f>
        <v>-20</v>
      </c>
      <c r="P64" s="11">
        <f>-G57</f>
        <v>-20</v>
      </c>
      <c r="Q64" s="4"/>
      <c r="R64" s="11">
        <f>$B54-O57</f>
        <v>5</v>
      </c>
      <c r="T64" s="11">
        <f>$B54-O57</f>
        <v>5</v>
      </c>
      <c r="U64" s="4"/>
      <c r="V64" s="11">
        <f>-O57</f>
        <v>-40</v>
      </c>
      <c r="X64" s="11">
        <f>-O57</f>
        <v>-40</v>
      </c>
      <c r="Y64" s="4"/>
      <c r="Z64" s="11">
        <f>$B54-W57</f>
        <v>-15</v>
      </c>
      <c r="AB64" s="11">
        <f>$B54-W57</f>
        <v>-15</v>
      </c>
      <c r="AC64" s="4"/>
      <c r="AD64" s="11">
        <f>-W57</f>
        <v>-60</v>
      </c>
      <c r="AF64" s="11">
        <f>-W57</f>
        <v>-60</v>
      </c>
      <c r="AG64" s="4"/>
      <c r="AH64" s="11">
        <f>$B54-AE57</f>
        <v>-35</v>
      </c>
      <c r="AJ64" s="11">
        <f>$B54-AE57</f>
        <v>-35</v>
      </c>
      <c r="AK64" s="4"/>
      <c r="AL64" s="11">
        <f>-AE57</f>
        <v>-80</v>
      </c>
      <c r="AN64" s="11">
        <f>-AE57</f>
        <v>-80</v>
      </c>
      <c r="AO64" s="4"/>
      <c r="AP64" s="11">
        <f>$B54-AM57</f>
        <v>-55</v>
      </c>
      <c r="AR64" s="11">
        <f>$B54-AM57</f>
        <v>-55</v>
      </c>
      <c r="AS64" s="4"/>
      <c r="AT64" s="11">
        <f>-AM57</f>
        <v>-100</v>
      </c>
      <c r="AV64" s="11">
        <f>-AM57</f>
        <v>-100</v>
      </c>
      <c r="AW64" s="4"/>
      <c r="AX64" s="11">
        <f>$B54-AU57</f>
        <v>-75</v>
      </c>
      <c r="AZ64" s="11">
        <f>$B54-AU57</f>
        <v>-75</v>
      </c>
      <c r="BA64" s="4"/>
      <c r="BB64" s="11">
        <f>-AU57</f>
        <v>-120</v>
      </c>
      <c r="BD64" s="11">
        <f>-AU57</f>
        <v>-120</v>
      </c>
      <c r="BE64" s="4"/>
      <c r="BF64" s="11">
        <f>$B54-BC57</f>
        <v>-95</v>
      </c>
      <c r="BH64" s="11">
        <f>$B54-BC57</f>
        <v>-95</v>
      </c>
      <c r="BI64" s="4"/>
      <c r="BJ64" s="11">
        <f>-BC57</f>
        <v>-140</v>
      </c>
      <c r="BL64" s="11">
        <f>-BC57</f>
        <v>-140</v>
      </c>
    </row>
    <row r="66" ht="12.75">
      <c r="B66" s="6"/>
    </row>
    <row r="67" spans="2:9" ht="12.75">
      <c r="B67" s="10">
        <f>B8</f>
        <v>45</v>
      </c>
      <c r="C67" t="s">
        <v>12</v>
      </c>
      <c r="G67" s="10" t="s">
        <v>11</v>
      </c>
      <c r="H67" t="s">
        <v>16</v>
      </c>
      <c r="I67">
        <v>4</v>
      </c>
    </row>
    <row r="68" spans="2:7" ht="12.75">
      <c r="B68" s="11">
        <f>B7</f>
        <v>45</v>
      </c>
      <c r="C68" t="s">
        <v>12</v>
      </c>
      <c r="G68" s="11" t="s">
        <v>3</v>
      </c>
    </row>
    <row r="69" spans="8:28" ht="12.75">
      <c r="H69" s="4"/>
      <c r="I69" s="4"/>
      <c r="J69" s="4"/>
      <c r="K69" s="4"/>
      <c r="L69" s="4"/>
      <c r="M69" s="4"/>
      <c r="N69" s="4"/>
      <c r="O69" s="4"/>
      <c r="P69" s="4"/>
      <c r="Q69" s="4"/>
      <c r="R69" s="4"/>
      <c r="S69" s="4"/>
      <c r="T69" s="4"/>
      <c r="U69" s="4"/>
      <c r="V69" s="4"/>
      <c r="W69" s="4"/>
      <c r="X69" s="4"/>
      <c r="Y69" s="4"/>
      <c r="Z69" s="4"/>
      <c r="AA69" s="4"/>
      <c r="AB69" s="4"/>
    </row>
    <row r="70" spans="3:64" ht="12.75">
      <c r="C70" s="10" t="str">
        <f>$G67</f>
        <v>Cindy</v>
      </c>
      <c r="E70" s="5"/>
      <c r="G70" s="11" t="str">
        <f>$G68</f>
        <v>Beth</v>
      </c>
      <c r="H70" s="4"/>
      <c r="I70" s="5"/>
      <c r="K70" s="10" t="str">
        <f>$G67</f>
        <v>Cindy</v>
      </c>
      <c r="M70" s="5"/>
      <c r="O70" s="11" t="str">
        <f>$G68</f>
        <v>Beth</v>
      </c>
      <c r="P70" s="4"/>
      <c r="Q70" s="5"/>
      <c r="S70" s="10" t="str">
        <f>$G67</f>
        <v>Cindy</v>
      </c>
      <c r="U70" s="5"/>
      <c r="W70" s="11" t="str">
        <f>$G68</f>
        <v>Beth</v>
      </c>
      <c r="X70" s="4"/>
      <c r="Y70" s="5"/>
      <c r="AA70" s="10" t="str">
        <f>$G67</f>
        <v>Cindy</v>
      </c>
      <c r="AC70" s="5"/>
      <c r="AE70" s="11" t="str">
        <f>$G68</f>
        <v>Beth</v>
      </c>
      <c r="AF70" s="4"/>
      <c r="AG70" s="5"/>
      <c r="AI70" s="10" t="str">
        <f>$G67</f>
        <v>Cindy</v>
      </c>
      <c r="AK70" s="5"/>
      <c r="AM70" s="11" t="str">
        <f>$G68</f>
        <v>Beth</v>
      </c>
      <c r="AN70" s="4"/>
      <c r="AO70" s="5"/>
      <c r="AQ70" s="10" t="str">
        <f>$G67</f>
        <v>Cindy</v>
      </c>
      <c r="AS70" s="5"/>
      <c r="AU70" s="11" t="str">
        <f>$G68</f>
        <v>Beth</v>
      </c>
      <c r="AV70" s="4"/>
      <c r="AW70" s="5"/>
      <c r="AY70" s="10" t="str">
        <f>$G67</f>
        <v>Cindy</v>
      </c>
      <c r="BA70" s="5"/>
      <c r="BC70" s="11" t="str">
        <f>$G68</f>
        <v>Beth</v>
      </c>
      <c r="BD70" s="4"/>
      <c r="BE70" s="5"/>
      <c r="BG70" s="10" t="str">
        <f>$G67</f>
        <v>Cindy</v>
      </c>
      <c r="BI70" s="5"/>
      <c r="BK70" s="11" t="str">
        <f>$G68</f>
        <v>Beth</v>
      </c>
      <c r="BL70" s="4"/>
    </row>
    <row r="71" spans="3:64" ht="12.75">
      <c r="C71">
        <v>10</v>
      </c>
      <c r="G71">
        <v>20</v>
      </c>
      <c r="H71" s="4"/>
      <c r="K71">
        <v>30</v>
      </c>
      <c r="O71">
        <v>40</v>
      </c>
      <c r="P71" s="4"/>
      <c r="S71">
        <v>50</v>
      </c>
      <c r="W71">
        <v>60</v>
      </c>
      <c r="X71" s="4"/>
      <c r="AA71">
        <v>70</v>
      </c>
      <c r="AE71">
        <v>80</v>
      </c>
      <c r="AF71" s="4"/>
      <c r="AI71">
        <v>90</v>
      </c>
      <c r="AM71">
        <v>100</v>
      </c>
      <c r="AN71" s="4"/>
      <c r="AQ71">
        <v>110</v>
      </c>
      <c r="AU71">
        <v>120</v>
      </c>
      <c r="AV71" s="4"/>
      <c r="AY71">
        <v>130</v>
      </c>
      <c r="BC71">
        <v>140</v>
      </c>
      <c r="BD71" s="4"/>
      <c r="BG71">
        <v>150</v>
      </c>
      <c r="BK71">
        <v>160</v>
      </c>
      <c r="BL71" s="4"/>
    </row>
    <row r="72" spans="2:64" ht="12.75">
      <c r="B72" s="1" t="s">
        <v>0</v>
      </c>
      <c r="D72" s="1"/>
      <c r="E72" s="4"/>
      <c r="F72" s="1"/>
      <c r="H72" s="1"/>
      <c r="I72" s="4"/>
      <c r="J72" s="1"/>
      <c r="L72" s="1"/>
      <c r="M72" s="4"/>
      <c r="N72" s="1"/>
      <c r="P72" s="1"/>
      <c r="Q72" s="4"/>
      <c r="R72" s="1"/>
      <c r="T72" s="1"/>
      <c r="U72" s="4"/>
      <c r="V72" s="1"/>
      <c r="X72" s="1"/>
      <c r="Y72" s="4"/>
      <c r="Z72" s="1"/>
      <c r="AB72" s="1"/>
      <c r="AC72" s="4"/>
      <c r="AD72" s="1"/>
      <c r="AF72" s="1"/>
      <c r="AG72" s="4"/>
      <c r="AH72" s="1"/>
      <c r="AJ72" s="1"/>
      <c r="AK72" s="4"/>
      <c r="AL72" s="1"/>
      <c r="AN72" s="1"/>
      <c r="AO72" s="4"/>
      <c r="AP72" s="1"/>
      <c r="AR72" s="1"/>
      <c r="AS72" s="4"/>
      <c r="AT72" s="1"/>
      <c r="AV72" s="1"/>
      <c r="AW72" s="4"/>
      <c r="AX72" s="1"/>
      <c r="AZ72" s="1"/>
      <c r="BA72" s="4"/>
      <c r="BB72" s="1"/>
      <c r="BD72" s="1"/>
      <c r="BE72" s="4"/>
      <c r="BF72" s="1"/>
      <c r="BH72" s="1"/>
      <c r="BI72" s="4"/>
      <c r="BJ72" s="1"/>
      <c r="BL72" s="1"/>
    </row>
    <row r="73" spans="2:64" ht="12.75">
      <c r="B73" s="10">
        <f>MAX(D73,D77)</f>
        <v>0</v>
      </c>
      <c r="D73" s="10">
        <f>(1-$O$4)*F73+$O$4*F77</f>
        <v>-10</v>
      </c>
      <c r="E73" s="4"/>
      <c r="F73" s="10">
        <f>IF(H74=H78,(H73+H77)/2,IF(F74=H74,H73,H77))</f>
        <v>-10</v>
      </c>
      <c r="H73" s="10">
        <f>(1-$O$4)*J73+$O$4*J77</f>
        <v>-10</v>
      </c>
      <c r="I73" s="4"/>
      <c r="J73" s="10">
        <f>MAX(L73,L77)</f>
        <v>-10</v>
      </c>
      <c r="L73" s="10">
        <f>(1-$O$4)*N73+$O$4*N77</f>
        <v>-30</v>
      </c>
      <c r="M73" s="4"/>
      <c r="N73" s="10">
        <f>IF(P74=P78,(P73+P77)/2,IF(N74=P74,P73,P77))</f>
        <v>-30</v>
      </c>
      <c r="P73" s="10">
        <f>(1-$O$4)*R73+$O$4*R77</f>
        <v>-30</v>
      </c>
      <c r="Q73" s="4"/>
      <c r="R73" s="10">
        <f>MAX(T73,T77)</f>
        <v>-30</v>
      </c>
      <c r="T73" s="10">
        <f>(1-$O$4)*V73+$O$4*V77</f>
        <v>-50</v>
      </c>
      <c r="U73" s="4"/>
      <c r="V73" s="10">
        <f>IF(X74=X78,(X73+X77)/2,IF(V74=X74,X73,X77))</f>
        <v>-50</v>
      </c>
      <c r="X73" s="10">
        <f>(1-$O$4)*Z73+$O$4*Z77</f>
        <v>-50</v>
      </c>
      <c r="Y73" s="4"/>
      <c r="Z73" s="10">
        <f>MAX(AB73,AB77)</f>
        <v>-50</v>
      </c>
      <c r="AB73" s="10">
        <f>(1-$O$4)*AD73+$O$4*AD77</f>
        <v>-70</v>
      </c>
      <c r="AC73" s="4"/>
      <c r="AD73" s="10">
        <f>IF(AF74=AF78,(AF73+AF77)/2,IF(AD74=AF74,AF73,AF77))</f>
        <v>-70</v>
      </c>
      <c r="AF73" s="10">
        <f>(1-$O$4)*AH73+$O$4*AH77</f>
        <v>-70</v>
      </c>
      <c r="AG73" s="4"/>
      <c r="AH73" s="10">
        <f>MAX(AJ73,AJ77)</f>
        <v>-70</v>
      </c>
      <c r="AJ73" s="10">
        <f>(1-$O$4)*AL73+$O$4*AL77</f>
        <v>-90</v>
      </c>
      <c r="AK73" s="4"/>
      <c r="AL73" s="10">
        <f>IF(AN74=AN78,(AN73+AN77)/2,IF(AL74=AN74,AN73,AN77))</f>
        <v>-90</v>
      </c>
      <c r="AN73" s="10">
        <f>(1-$O$4)*AP73+$O$4*AP77</f>
        <v>-90</v>
      </c>
      <c r="AO73" s="4"/>
      <c r="AP73" s="10">
        <f>MAX(AR73,AR77)</f>
        <v>-90</v>
      </c>
      <c r="AR73" s="10">
        <f>(1-$O$4)*AT73+$O$4*AT77</f>
        <v>-110</v>
      </c>
      <c r="AS73" s="4"/>
      <c r="AT73" s="10">
        <f>IF(AV74=AV78,(AV73+AV77)/2,IF(AT74=AV74,AV73,AV77))</f>
        <v>-110</v>
      </c>
      <c r="AV73" s="10">
        <f>(1-$O$4)*AX73+$O$4*AX77</f>
        <v>-110</v>
      </c>
      <c r="AW73" s="4"/>
      <c r="AX73" s="10">
        <f>MAX(AZ73,AZ77)</f>
        <v>-110</v>
      </c>
      <c r="AZ73" s="10">
        <f>(1-$O$4)*BB73+$O$4*BB77</f>
        <v>-130</v>
      </c>
      <c r="BA73" s="4"/>
      <c r="BB73" s="10">
        <f>IF(BD74=BD78,(BD73+BD77)/2,IF(BB74=BD74,BD73,BD77))</f>
        <v>-130</v>
      </c>
      <c r="BD73" s="10">
        <f>(1-$O$4)*BF73+$O$4*BF77</f>
        <v>-130</v>
      </c>
      <c r="BE73" s="4"/>
      <c r="BF73" s="10">
        <f>MAX(BH73,BH77)</f>
        <v>-130</v>
      </c>
      <c r="BH73" s="10">
        <f>(1-$O$4)*BJ73+$O$4*BJ77</f>
        <v>-150</v>
      </c>
      <c r="BI73" s="4"/>
      <c r="BJ73" s="10">
        <f>IF(BL74=BL78,(BL73+BL77)/2,IF(BJ74=BL74,BL73,BL77))</f>
        <v>-150</v>
      </c>
      <c r="BL73" s="10">
        <f>-BG71</f>
        <v>-150</v>
      </c>
    </row>
    <row r="74" spans="2:64" ht="12.75">
      <c r="B74" s="11">
        <f>IF(D73=D77,(D74+D78)/2,IF(B73=D73,D74,D78))</f>
        <v>45</v>
      </c>
      <c r="D74" s="11">
        <f>(1-$O$4)*F74+$O$4*F78</f>
        <v>25</v>
      </c>
      <c r="E74" s="4"/>
      <c r="F74" s="11">
        <f>MAX(H74,H78)</f>
        <v>25</v>
      </c>
      <c r="H74" s="11">
        <f>(1-$O$4)*J74+$O$4*J78</f>
        <v>25</v>
      </c>
      <c r="I74" s="4"/>
      <c r="J74" s="11">
        <f>IF(L73=L77,(L74+L78)/2,IF(J73=L73,L74,L78))</f>
        <v>25</v>
      </c>
      <c r="L74" s="11">
        <f>(1-$O$4)*N74+$O$4*N78</f>
        <v>5</v>
      </c>
      <c r="M74" s="4"/>
      <c r="N74" s="11">
        <f>MAX(P74,P78)</f>
        <v>5</v>
      </c>
      <c r="P74" s="11">
        <f>(1-$O$4)*R74+$O$4*R78</f>
        <v>5</v>
      </c>
      <c r="Q74" s="4"/>
      <c r="R74" s="11">
        <f>IF(T73=T77,(T74+T78)/2,IF(R73=T73,T74,T78))</f>
        <v>5</v>
      </c>
      <c r="T74" s="11">
        <f>(1-$O$4)*V74+$O$4*V78</f>
        <v>-15</v>
      </c>
      <c r="U74" s="4"/>
      <c r="V74" s="11">
        <f>MAX(X74,X78)</f>
        <v>-15</v>
      </c>
      <c r="X74" s="11">
        <f>(1-$O$4)*Z74+$O$4*Z78</f>
        <v>-15</v>
      </c>
      <c r="Y74" s="4"/>
      <c r="Z74" s="11">
        <f>IF(AB73=AB77,(AB74+AB78)/2,IF(Z73=AB73,AB74,AB78))</f>
        <v>-15</v>
      </c>
      <c r="AB74" s="11">
        <f>(1-$O$4)*AD74+$O$4*AD78</f>
        <v>-35</v>
      </c>
      <c r="AC74" s="4"/>
      <c r="AD74" s="11">
        <f>MAX(AF74,AF78)</f>
        <v>-35</v>
      </c>
      <c r="AF74" s="11">
        <f>(1-$O$4)*AH74+$O$4*AH78</f>
        <v>-35</v>
      </c>
      <c r="AG74" s="4"/>
      <c r="AH74" s="11">
        <f>IF(AJ73=AJ77,(AJ74+AJ78)/2,IF(AH73=AJ73,AJ74,AJ78))</f>
        <v>-35</v>
      </c>
      <c r="AJ74" s="11">
        <f>(1-$O$4)*AL74+$O$4*AL78</f>
        <v>-55</v>
      </c>
      <c r="AK74" s="4"/>
      <c r="AL74" s="11">
        <f>MAX(AN74,AN78)</f>
        <v>-55</v>
      </c>
      <c r="AN74" s="11">
        <f>(1-$O$4)*AP74+$O$4*AP78</f>
        <v>-55</v>
      </c>
      <c r="AO74" s="4"/>
      <c r="AP74" s="11">
        <f>IF(AR73=AR77,(AR74+AR78)/2,IF(AP73=AR73,AR74,AR78))</f>
        <v>-55</v>
      </c>
      <c r="AR74" s="11">
        <f>(1-$O$4)*AT74+$O$4*AT78</f>
        <v>-75</v>
      </c>
      <c r="AS74" s="4"/>
      <c r="AT74" s="11">
        <f>MAX(AV74,AV78)</f>
        <v>-75</v>
      </c>
      <c r="AV74" s="11">
        <f>(1-$O$4)*AX74+$O$4*AX78</f>
        <v>-75</v>
      </c>
      <c r="AW74" s="4"/>
      <c r="AX74" s="11">
        <f>IF(AZ73=AZ77,(AZ74+AZ78)/2,IF(AX73=AZ73,AZ74,AZ78))</f>
        <v>-75</v>
      </c>
      <c r="AZ74" s="11">
        <f>(1-$O$4)*BB74+$O$4*BB78</f>
        <v>-95</v>
      </c>
      <c r="BA74" s="4"/>
      <c r="BB74" s="11">
        <f>MAX(BD74,BD78)</f>
        <v>-95</v>
      </c>
      <c r="BD74" s="11">
        <f>(1-$O$4)*BF74+$O$4*BF78</f>
        <v>-95</v>
      </c>
      <c r="BE74" s="4"/>
      <c r="BF74" s="11">
        <f>IF(BH73=BH77,(BH74+BH78)/2,IF(BF73=BH73,BH74,BH78))</f>
        <v>-95</v>
      </c>
      <c r="BH74" s="11">
        <f>(1-$O$4)*BJ74+$O$4*BJ78</f>
        <v>-115</v>
      </c>
      <c r="BI74" s="4"/>
      <c r="BJ74" s="11">
        <f>MAX(BL74,BL78)</f>
        <v>-115</v>
      </c>
      <c r="BL74" s="11">
        <f>$B68-BK71</f>
        <v>-115</v>
      </c>
    </row>
    <row r="75" spans="3:64" ht="12.75">
      <c r="C75" t="s">
        <v>1</v>
      </c>
      <c r="E75" s="4" t="s">
        <v>5</v>
      </c>
      <c r="F75" s="4"/>
      <c r="G75" t="s">
        <v>1</v>
      </c>
      <c r="H75" s="4"/>
      <c r="I75" s="4" t="s">
        <v>5</v>
      </c>
      <c r="J75" s="4"/>
      <c r="K75" t="s">
        <v>1</v>
      </c>
      <c r="M75" s="4" t="s">
        <v>5</v>
      </c>
      <c r="N75" s="4"/>
      <c r="O75" t="s">
        <v>1</v>
      </c>
      <c r="P75" s="4"/>
      <c r="Q75" s="4" t="s">
        <v>5</v>
      </c>
      <c r="R75" s="4"/>
      <c r="S75" t="s">
        <v>1</v>
      </c>
      <c r="U75" s="4" t="s">
        <v>5</v>
      </c>
      <c r="V75" s="4"/>
      <c r="W75" t="s">
        <v>1</v>
      </c>
      <c r="X75" s="4"/>
      <c r="Y75" s="4" t="s">
        <v>5</v>
      </c>
      <c r="Z75" s="4"/>
      <c r="AA75" t="s">
        <v>1</v>
      </c>
      <c r="AC75" s="4" t="s">
        <v>5</v>
      </c>
      <c r="AD75" s="4"/>
      <c r="AE75" t="s">
        <v>1</v>
      </c>
      <c r="AF75" s="4"/>
      <c r="AG75" s="4" t="s">
        <v>5</v>
      </c>
      <c r="AH75" s="4"/>
      <c r="AI75" t="s">
        <v>1</v>
      </c>
      <c r="AK75" s="4" t="s">
        <v>5</v>
      </c>
      <c r="AL75" s="4"/>
      <c r="AM75" t="s">
        <v>1</v>
      </c>
      <c r="AN75" s="4"/>
      <c r="AO75" s="4" t="s">
        <v>5</v>
      </c>
      <c r="AP75" s="4"/>
      <c r="AQ75" t="s">
        <v>1</v>
      </c>
      <c r="AS75" s="4" t="s">
        <v>5</v>
      </c>
      <c r="AT75" s="4"/>
      <c r="AU75" t="s">
        <v>1</v>
      </c>
      <c r="AV75" s="4"/>
      <c r="AW75" s="4" t="s">
        <v>5</v>
      </c>
      <c r="AX75" s="4"/>
      <c r="AY75" t="s">
        <v>1</v>
      </c>
      <c r="BA75" s="4" t="s">
        <v>5</v>
      </c>
      <c r="BB75" s="4"/>
      <c r="BC75" t="s">
        <v>1</v>
      </c>
      <c r="BD75" s="4"/>
      <c r="BE75" s="4" t="s">
        <v>5</v>
      </c>
      <c r="BF75" s="4"/>
      <c r="BG75" t="s">
        <v>1</v>
      </c>
      <c r="BI75" s="4" t="s">
        <v>5</v>
      </c>
      <c r="BJ75" s="4"/>
      <c r="BK75" t="s">
        <v>1</v>
      </c>
      <c r="BL75" s="4"/>
    </row>
    <row r="76" spans="4:64" ht="12.75">
      <c r="D76" s="1"/>
      <c r="E76" s="4"/>
      <c r="F76" s="1"/>
      <c r="H76" s="1"/>
      <c r="I76" s="4"/>
      <c r="J76" s="1"/>
      <c r="L76" s="1"/>
      <c r="M76" s="4"/>
      <c r="N76" s="1"/>
      <c r="P76" s="1"/>
      <c r="Q76" s="4"/>
      <c r="R76" s="1"/>
      <c r="T76" s="1"/>
      <c r="U76" s="4"/>
      <c r="V76" s="1"/>
      <c r="X76" s="1"/>
      <c r="Y76" s="4"/>
      <c r="Z76" s="1"/>
      <c r="AB76" s="1"/>
      <c r="AC76" s="4"/>
      <c r="AD76" s="1"/>
      <c r="AF76" s="1"/>
      <c r="AG76" s="4"/>
      <c r="AH76" s="1"/>
      <c r="AJ76" s="1"/>
      <c r="AK76" s="4"/>
      <c r="AL76" s="1"/>
      <c r="AN76" s="1"/>
      <c r="AO76" s="4"/>
      <c r="AP76" s="1"/>
      <c r="AR76" s="1"/>
      <c r="AS76" s="4"/>
      <c r="AT76" s="1"/>
      <c r="AV76" s="1"/>
      <c r="AW76" s="4"/>
      <c r="AX76" s="1"/>
      <c r="AZ76" s="1"/>
      <c r="BA76" s="4"/>
      <c r="BB76" s="1"/>
      <c r="BD76" s="1"/>
      <c r="BE76" s="4"/>
      <c r="BF76" s="1"/>
      <c r="BH76" s="1"/>
      <c r="BI76" s="4"/>
      <c r="BJ76" s="1"/>
      <c r="BL76" s="1"/>
    </row>
    <row r="77" spans="4:64" ht="12.75">
      <c r="D77" s="10">
        <v>0</v>
      </c>
      <c r="E77" s="4"/>
      <c r="F77" s="10">
        <f>$B67-C71</f>
        <v>35</v>
      </c>
      <c r="H77" s="10">
        <f>$B67-C71</f>
        <v>35</v>
      </c>
      <c r="I77" s="4"/>
      <c r="J77" s="10">
        <f>-C71</f>
        <v>-10</v>
      </c>
      <c r="L77" s="10">
        <f>-C71</f>
        <v>-10</v>
      </c>
      <c r="M77" s="4"/>
      <c r="N77" s="10">
        <f>$B67-K71</f>
        <v>15</v>
      </c>
      <c r="P77" s="10">
        <f>$B67-K71</f>
        <v>15</v>
      </c>
      <c r="Q77" s="4"/>
      <c r="R77" s="10">
        <f>-K71</f>
        <v>-30</v>
      </c>
      <c r="T77" s="10">
        <f>-K71</f>
        <v>-30</v>
      </c>
      <c r="U77" s="4"/>
      <c r="V77" s="10">
        <f>$B67-S71</f>
        <v>-5</v>
      </c>
      <c r="X77" s="10">
        <f>$B67-S71</f>
        <v>-5</v>
      </c>
      <c r="Y77" s="4"/>
      <c r="Z77" s="10">
        <f>-S71</f>
        <v>-50</v>
      </c>
      <c r="AB77" s="10">
        <f>-S71</f>
        <v>-50</v>
      </c>
      <c r="AC77" s="4"/>
      <c r="AD77" s="10">
        <f>$B67-AA71</f>
        <v>-25</v>
      </c>
      <c r="AF77" s="10">
        <f>$B67-AA71</f>
        <v>-25</v>
      </c>
      <c r="AG77" s="4"/>
      <c r="AH77" s="10">
        <f>-AA71</f>
        <v>-70</v>
      </c>
      <c r="AJ77" s="10">
        <f>-AA71</f>
        <v>-70</v>
      </c>
      <c r="AK77" s="4"/>
      <c r="AL77" s="10">
        <f>$B67-AI71</f>
        <v>-45</v>
      </c>
      <c r="AN77" s="10">
        <f>$B67-AI71</f>
        <v>-45</v>
      </c>
      <c r="AO77" s="4"/>
      <c r="AP77" s="10">
        <f>-AI71</f>
        <v>-90</v>
      </c>
      <c r="AR77" s="10">
        <f>-AI71</f>
        <v>-90</v>
      </c>
      <c r="AS77" s="4"/>
      <c r="AT77" s="10">
        <f>$B67-AQ71</f>
        <v>-65</v>
      </c>
      <c r="AV77" s="10">
        <f>$B67-AQ71</f>
        <v>-65</v>
      </c>
      <c r="AW77" s="4"/>
      <c r="AX77" s="10">
        <f>-AQ71</f>
        <v>-110</v>
      </c>
      <c r="AZ77" s="10">
        <f>-AQ71</f>
        <v>-110</v>
      </c>
      <c r="BA77" s="4"/>
      <c r="BB77" s="10">
        <f>$B67-AY71</f>
        <v>-85</v>
      </c>
      <c r="BD77" s="10">
        <f>$B67-AY71</f>
        <v>-85</v>
      </c>
      <c r="BE77" s="4"/>
      <c r="BF77" s="10">
        <f>-AY71</f>
        <v>-130</v>
      </c>
      <c r="BH77" s="10">
        <f>-AY71</f>
        <v>-130</v>
      </c>
      <c r="BI77" s="4"/>
      <c r="BJ77" s="10">
        <f>$B67-BG71</f>
        <v>-105</v>
      </c>
      <c r="BL77" s="10">
        <f>$B67-BG71</f>
        <v>-105</v>
      </c>
    </row>
    <row r="78" spans="4:64" ht="12.75">
      <c r="D78" s="11">
        <f>$B68</f>
        <v>45</v>
      </c>
      <c r="E78" s="4"/>
      <c r="F78" s="11">
        <v>0</v>
      </c>
      <c r="H78" s="11">
        <v>0</v>
      </c>
      <c r="I78" s="4"/>
      <c r="J78" s="11">
        <f>$B68-G71</f>
        <v>25</v>
      </c>
      <c r="L78" s="11">
        <f>$B68-G71</f>
        <v>25</v>
      </c>
      <c r="M78" s="4"/>
      <c r="N78" s="11">
        <f>-G71</f>
        <v>-20</v>
      </c>
      <c r="P78" s="11">
        <f>-G71</f>
        <v>-20</v>
      </c>
      <c r="Q78" s="4"/>
      <c r="R78" s="11">
        <f>$B68-O71</f>
        <v>5</v>
      </c>
      <c r="T78" s="11">
        <f>$B68-O71</f>
        <v>5</v>
      </c>
      <c r="U78" s="4"/>
      <c r="V78" s="11">
        <f>-O71</f>
        <v>-40</v>
      </c>
      <c r="X78" s="11">
        <f>-O71</f>
        <v>-40</v>
      </c>
      <c r="Y78" s="4"/>
      <c r="Z78" s="11">
        <f>$B68-W71</f>
        <v>-15</v>
      </c>
      <c r="AB78" s="11">
        <f>$B68-W71</f>
        <v>-15</v>
      </c>
      <c r="AC78" s="4"/>
      <c r="AD78" s="11">
        <f>-W71</f>
        <v>-60</v>
      </c>
      <c r="AF78" s="11">
        <f>-W71</f>
        <v>-60</v>
      </c>
      <c r="AG78" s="4"/>
      <c r="AH78" s="11">
        <f>$B68-AE71</f>
        <v>-35</v>
      </c>
      <c r="AJ78" s="11">
        <f>$B68-AE71</f>
        <v>-35</v>
      </c>
      <c r="AK78" s="4"/>
      <c r="AL78" s="11">
        <f>-AE71</f>
        <v>-80</v>
      </c>
      <c r="AN78" s="11">
        <f>-AE71</f>
        <v>-80</v>
      </c>
      <c r="AO78" s="4"/>
      <c r="AP78" s="11">
        <f>$B68-AM71</f>
        <v>-55</v>
      </c>
      <c r="AR78" s="11">
        <f>$B68-AM71</f>
        <v>-55</v>
      </c>
      <c r="AS78" s="4"/>
      <c r="AT78" s="11">
        <f>-AM71</f>
        <v>-100</v>
      </c>
      <c r="AV78" s="11">
        <f>-AM71</f>
        <v>-100</v>
      </c>
      <c r="AW78" s="4"/>
      <c r="AX78" s="11">
        <f>$B68-AU71</f>
        <v>-75</v>
      </c>
      <c r="AZ78" s="11">
        <f>$B68-AU71</f>
        <v>-75</v>
      </c>
      <c r="BA78" s="4"/>
      <c r="BB78" s="11">
        <f>-AU71</f>
        <v>-120</v>
      </c>
      <c r="BD78" s="11">
        <f>-AU71</f>
        <v>-120</v>
      </c>
      <c r="BE78" s="4"/>
      <c r="BF78" s="11">
        <f>$B68-BC71</f>
        <v>-95</v>
      </c>
      <c r="BH78" s="11">
        <f>$B68-BC71</f>
        <v>-95</v>
      </c>
      <c r="BI78" s="4"/>
      <c r="BJ78" s="11">
        <f>-BC71</f>
        <v>-140</v>
      </c>
      <c r="BL78" s="11">
        <f>-BC71</f>
        <v>-140</v>
      </c>
    </row>
    <row r="80" spans="2:9" ht="12.75">
      <c r="B80" s="10">
        <f>B8</f>
        <v>45</v>
      </c>
      <c r="C80" t="s">
        <v>12</v>
      </c>
      <c r="G80" s="10" t="s">
        <v>11</v>
      </c>
      <c r="H80" t="s">
        <v>17</v>
      </c>
      <c r="I80">
        <v>5</v>
      </c>
    </row>
    <row r="81" spans="2:7" ht="12.75">
      <c r="B81" s="11">
        <f>B6</f>
        <v>45</v>
      </c>
      <c r="C81" t="s">
        <v>12</v>
      </c>
      <c r="G81" s="11" t="s">
        <v>2</v>
      </c>
    </row>
    <row r="82" spans="8:28" ht="12.75">
      <c r="H82" s="4"/>
      <c r="I82" s="4"/>
      <c r="J82" s="4"/>
      <c r="K82" s="4"/>
      <c r="L82" s="4"/>
      <c r="M82" s="4"/>
      <c r="N82" s="4"/>
      <c r="O82" s="4"/>
      <c r="P82" s="4"/>
      <c r="Q82" s="4"/>
      <c r="R82" s="4"/>
      <c r="S82" s="4"/>
      <c r="T82" s="4"/>
      <c r="U82" s="4"/>
      <c r="V82" s="4"/>
      <c r="W82" s="4"/>
      <c r="X82" s="4"/>
      <c r="Y82" s="4"/>
      <c r="Z82" s="4"/>
      <c r="AA82" s="4"/>
      <c r="AB82" s="4"/>
    </row>
    <row r="83" spans="3:64" ht="12.75">
      <c r="C83" s="10" t="str">
        <f>$G80</f>
        <v>Cindy</v>
      </c>
      <c r="E83" s="5"/>
      <c r="G83" s="11" t="str">
        <f>$G81</f>
        <v>Ann</v>
      </c>
      <c r="H83" s="4"/>
      <c r="I83" s="5"/>
      <c r="K83" s="10" t="str">
        <f>$G80</f>
        <v>Cindy</v>
      </c>
      <c r="M83" s="5"/>
      <c r="O83" s="11" t="str">
        <f>$G81</f>
        <v>Ann</v>
      </c>
      <c r="P83" s="4"/>
      <c r="Q83" s="5"/>
      <c r="S83" s="10" t="str">
        <f>$G80</f>
        <v>Cindy</v>
      </c>
      <c r="U83" s="5"/>
      <c r="W83" s="11" t="str">
        <f>$G81</f>
        <v>Ann</v>
      </c>
      <c r="X83" s="4"/>
      <c r="Y83" s="5"/>
      <c r="AA83" s="10" t="str">
        <f>$G80</f>
        <v>Cindy</v>
      </c>
      <c r="AC83" s="5"/>
      <c r="AE83" s="11" t="str">
        <f>$G81</f>
        <v>Ann</v>
      </c>
      <c r="AF83" s="4"/>
      <c r="AG83" s="5"/>
      <c r="AI83" s="10" t="str">
        <f>$G80</f>
        <v>Cindy</v>
      </c>
      <c r="AK83" s="5"/>
      <c r="AM83" s="11" t="str">
        <f>$G81</f>
        <v>Ann</v>
      </c>
      <c r="AN83" s="4"/>
      <c r="AO83" s="5"/>
      <c r="AQ83" s="10" t="str">
        <f>$G80</f>
        <v>Cindy</v>
      </c>
      <c r="AS83" s="5"/>
      <c r="AU83" s="11" t="str">
        <f>$G81</f>
        <v>Ann</v>
      </c>
      <c r="AV83" s="4"/>
      <c r="AW83" s="5"/>
      <c r="AY83" s="10" t="str">
        <f>$G80</f>
        <v>Cindy</v>
      </c>
      <c r="BA83" s="5"/>
      <c r="BC83" s="11" t="str">
        <f>$G81</f>
        <v>Ann</v>
      </c>
      <c r="BD83" s="4"/>
      <c r="BE83" s="5"/>
      <c r="BG83" s="10" t="str">
        <f>$G80</f>
        <v>Cindy</v>
      </c>
      <c r="BI83" s="5"/>
      <c r="BK83" s="11" t="str">
        <f>$G81</f>
        <v>Ann</v>
      </c>
      <c r="BL83" s="4"/>
    </row>
    <row r="84" spans="3:64" ht="12.75">
      <c r="C84">
        <v>10</v>
      </c>
      <c r="G84">
        <v>20</v>
      </c>
      <c r="H84" s="4"/>
      <c r="K84">
        <v>30</v>
      </c>
      <c r="O84">
        <v>40</v>
      </c>
      <c r="P84" s="4"/>
      <c r="S84">
        <v>50</v>
      </c>
      <c r="W84">
        <v>60</v>
      </c>
      <c r="X84" s="4"/>
      <c r="AA84">
        <v>70</v>
      </c>
      <c r="AE84">
        <v>80</v>
      </c>
      <c r="AF84" s="4"/>
      <c r="AI84">
        <v>90</v>
      </c>
      <c r="AM84">
        <v>100</v>
      </c>
      <c r="AN84" s="4"/>
      <c r="AQ84">
        <v>110</v>
      </c>
      <c r="AU84">
        <v>120</v>
      </c>
      <c r="AV84" s="4"/>
      <c r="AY84">
        <v>130</v>
      </c>
      <c r="BC84">
        <v>140</v>
      </c>
      <c r="BD84" s="4"/>
      <c r="BG84">
        <v>150</v>
      </c>
      <c r="BK84">
        <v>160</v>
      </c>
      <c r="BL84" s="4"/>
    </row>
    <row r="85" spans="2:64" ht="12.75">
      <c r="B85" s="1" t="s">
        <v>0</v>
      </c>
      <c r="D85" s="1"/>
      <c r="E85" s="4"/>
      <c r="F85" s="1"/>
      <c r="H85" s="1"/>
      <c r="I85" s="4"/>
      <c r="J85" s="1"/>
      <c r="L85" s="1"/>
      <c r="M85" s="4"/>
      <c r="N85" s="1"/>
      <c r="P85" s="1"/>
      <c r="Q85" s="4"/>
      <c r="R85" s="1"/>
      <c r="T85" s="1"/>
      <c r="U85" s="4"/>
      <c r="V85" s="1"/>
      <c r="X85" s="1"/>
      <c r="Y85" s="4"/>
      <c r="Z85" s="1"/>
      <c r="AB85" s="1"/>
      <c r="AC85" s="4"/>
      <c r="AD85" s="1"/>
      <c r="AF85" s="1"/>
      <c r="AG85" s="4"/>
      <c r="AH85" s="1"/>
      <c r="AJ85" s="1"/>
      <c r="AK85" s="4"/>
      <c r="AL85" s="1"/>
      <c r="AN85" s="1"/>
      <c r="AO85" s="4"/>
      <c r="AP85" s="1"/>
      <c r="AR85" s="1"/>
      <c r="AS85" s="4"/>
      <c r="AT85" s="1"/>
      <c r="AV85" s="1"/>
      <c r="AW85" s="4"/>
      <c r="AX85" s="1"/>
      <c r="AZ85" s="1"/>
      <c r="BA85" s="4"/>
      <c r="BB85" s="1"/>
      <c r="BD85" s="1"/>
      <c r="BE85" s="4"/>
      <c r="BF85" s="1"/>
      <c r="BH85" s="1"/>
      <c r="BI85" s="4"/>
      <c r="BJ85" s="1"/>
      <c r="BL85" s="1"/>
    </row>
    <row r="86" spans="2:64" ht="12.75">
      <c r="B86" s="10">
        <f>MAX(D86,D90)</f>
        <v>0</v>
      </c>
      <c r="D86" s="10">
        <f>(1-$O$4)*F86+$O$4*F90</f>
        <v>-10</v>
      </c>
      <c r="E86" s="4"/>
      <c r="F86" s="10">
        <f>IF(H87=H91,(H86+H90)/2,IF(F87=H87,H86,H90))</f>
        <v>-10</v>
      </c>
      <c r="H86" s="10">
        <f>(1-$O$4)*J86+$O$4*J90</f>
        <v>-10</v>
      </c>
      <c r="I86" s="4"/>
      <c r="J86" s="10">
        <f>MAX(L86,L90)</f>
        <v>-10</v>
      </c>
      <c r="L86" s="10">
        <f>(1-$O$4)*N86+$O$4*N90</f>
        <v>-30</v>
      </c>
      <c r="M86" s="4"/>
      <c r="N86" s="10">
        <f>IF(P87=P91,(P86+P90)/2,IF(N87=P87,P86,P90))</f>
        <v>-30</v>
      </c>
      <c r="P86" s="10">
        <f>(1-$O$4)*R86+$O$4*R90</f>
        <v>-30</v>
      </c>
      <c r="Q86" s="4"/>
      <c r="R86" s="10">
        <f>MAX(T86,T90)</f>
        <v>-30</v>
      </c>
      <c r="T86" s="10">
        <f>(1-$O$4)*V86+$O$4*V90</f>
        <v>-50</v>
      </c>
      <c r="U86" s="4"/>
      <c r="V86" s="10">
        <f>IF(X87=X91,(X86+X90)/2,IF(V87=X87,X86,X90))</f>
        <v>-50</v>
      </c>
      <c r="X86" s="10">
        <f>(1-$O$4)*Z86+$O$4*Z90</f>
        <v>-50</v>
      </c>
      <c r="Y86" s="4"/>
      <c r="Z86" s="10">
        <f>MAX(AB86,AB90)</f>
        <v>-50</v>
      </c>
      <c r="AB86" s="10">
        <f>(1-$O$4)*AD86+$O$4*AD90</f>
        <v>-70</v>
      </c>
      <c r="AC86" s="4"/>
      <c r="AD86" s="10">
        <f>IF(AF87=AF91,(AF86+AF90)/2,IF(AD87=AF87,AF86,AF90))</f>
        <v>-70</v>
      </c>
      <c r="AF86" s="10">
        <f>(1-$O$4)*AH86+$O$4*AH90</f>
        <v>-70</v>
      </c>
      <c r="AG86" s="4"/>
      <c r="AH86" s="10">
        <f>MAX(AJ86,AJ90)</f>
        <v>-70</v>
      </c>
      <c r="AJ86" s="10">
        <f>(1-$O$4)*AL86+$O$4*AL90</f>
        <v>-90</v>
      </c>
      <c r="AK86" s="4"/>
      <c r="AL86" s="10">
        <f>IF(AN87=AN91,(AN86+AN90)/2,IF(AL87=AN87,AN86,AN90))</f>
        <v>-90</v>
      </c>
      <c r="AN86" s="10">
        <f>(1-$O$4)*AP86+$O$4*AP90</f>
        <v>-90</v>
      </c>
      <c r="AO86" s="4"/>
      <c r="AP86" s="10">
        <f>MAX(AR86,AR90)</f>
        <v>-90</v>
      </c>
      <c r="AR86" s="10">
        <f>(1-$O$4)*AT86+$O$4*AT90</f>
        <v>-110</v>
      </c>
      <c r="AS86" s="4"/>
      <c r="AT86" s="10">
        <f>IF(AV87=AV91,(AV86+AV90)/2,IF(AT87=AV87,AV86,AV90))</f>
        <v>-110</v>
      </c>
      <c r="AV86" s="10">
        <f>(1-$O$4)*AX86+$O$4*AX90</f>
        <v>-110</v>
      </c>
      <c r="AW86" s="4"/>
      <c r="AX86" s="10">
        <f>MAX(AZ86,AZ90)</f>
        <v>-110</v>
      </c>
      <c r="AZ86" s="10">
        <f>(1-$O$4)*BB86+$O$4*BB90</f>
        <v>-130</v>
      </c>
      <c r="BA86" s="4"/>
      <c r="BB86" s="10">
        <f>IF(BD87=BD91,(BD86+BD90)/2,IF(BB87=BD87,BD86,BD90))</f>
        <v>-130</v>
      </c>
      <c r="BD86" s="10">
        <f>(1-$O$4)*BF86+$O$4*BF90</f>
        <v>-130</v>
      </c>
      <c r="BE86" s="4"/>
      <c r="BF86" s="10">
        <f>MAX(BH86,BH90)</f>
        <v>-130</v>
      </c>
      <c r="BH86" s="10">
        <f>(1-$O$4)*BJ86+$O$4*BJ90</f>
        <v>-150</v>
      </c>
      <c r="BI86" s="4"/>
      <c r="BJ86" s="10">
        <f>IF(BL87=BL91,(BL86+BL90)/2,IF(BJ87=BL87,BL86,BL90))</f>
        <v>-150</v>
      </c>
      <c r="BL86" s="10">
        <f>-BG84</f>
        <v>-150</v>
      </c>
    </row>
    <row r="87" spans="2:64" ht="12.75">
      <c r="B87" s="11">
        <f>IF(D86=D90,(D87+D91)/2,IF(B86=D86,D87,D91))</f>
        <v>45</v>
      </c>
      <c r="D87" s="11">
        <f>(1-$O$4)*F87+$O$4*F91</f>
        <v>25</v>
      </c>
      <c r="E87" s="4"/>
      <c r="F87" s="11">
        <f>MAX(H87,H91)</f>
        <v>25</v>
      </c>
      <c r="H87" s="11">
        <f>(1-$O$4)*J87+$O$4*J91</f>
        <v>25</v>
      </c>
      <c r="I87" s="4"/>
      <c r="J87" s="11">
        <f>IF(L86=L90,(L87+L91)/2,IF(J86=L86,L87,L91))</f>
        <v>25</v>
      </c>
      <c r="L87" s="11">
        <f>(1-$O$4)*N87+$O$4*N91</f>
        <v>5</v>
      </c>
      <c r="M87" s="4"/>
      <c r="N87" s="11">
        <f>MAX(P87,P91)</f>
        <v>5</v>
      </c>
      <c r="P87" s="11">
        <f>(1-$O$4)*R87+$O$4*R91</f>
        <v>5</v>
      </c>
      <c r="Q87" s="4"/>
      <c r="R87" s="11">
        <f>IF(T86=T90,(T87+T91)/2,IF(R86=T86,T87,T91))</f>
        <v>5</v>
      </c>
      <c r="T87" s="11">
        <f>(1-$O$4)*V87+$O$4*V91</f>
        <v>-15</v>
      </c>
      <c r="U87" s="4"/>
      <c r="V87" s="11">
        <f>MAX(X87,X91)</f>
        <v>-15</v>
      </c>
      <c r="X87" s="11">
        <f>(1-$O$4)*Z87+$O$4*Z91</f>
        <v>-15</v>
      </c>
      <c r="Y87" s="4"/>
      <c r="Z87" s="11">
        <f>IF(AB86=AB90,(AB87+AB91)/2,IF(Z86=AB86,AB87,AB91))</f>
        <v>-15</v>
      </c>
      <c r="AB87" s="11">
        <f>(1-$O$4)*AD87+$O$4*AD91</f>
        <v>-35</v>
      </c>
      <c r="AC87" s="4"/>
      <c r="AD87" s="11">
        <f>MAX(AF87,AF91)</f>
        <v>-35</v>
      </c>
      <c r="AF87" s="11">
        <f>(1-$O$4)*AH87+$O$4*AH91</f>
        <v>-35</v>
      </c>
      <c r="AG87" s="4"/>
      <c r="AH87" s="11">
        <f>IF(AJ86=AJ90,(AJ87+AJ91)/2,IF(AH86=AJ86,AJ87,AJ91))</f>
        <v>-35</v>
      </c>
      <c r="AJ87" s="11">
        <f>(1-$O$4)*AL87+$O$4*AL91</f>
        <v>-55</v>
      </c>
      <c r="AK87" s="4"/>
      <c r="AL87" s="11">
        <f>MAX(AN87,AN91)</f>
        <v>-55</v>
      </c>
      <c r="AN87" s="11">
        <f>(1-$O$4)*AP87+$O$4*AP91</f>
        <v>-55</v>
      </c>
      <c r="AO87" s="4"/>
      <c r="AP87" s="11">
        <f>IF(AR86=AR90,(AR87+AR91)/2,IF(AP86=AR86,AR87,AR91))</f>
        <v>-55</v>
      </c>
      <c r="AR87" s="11">
        <f>(1-$O$4)*AT87+$O$4*AT91</f>
        <v>-75</v>
      </c>
      <c r="AS87" s="4"/>
      <c r="AT87" s="11">
        <f>MAX(AV87,AV91)</f>
        <v>-75</v>
      </c>
      <c r="AV87" s="11">
        <f>(1-$O$4)*AX87+$O$4*AX91</f>
        <v>-75</v>
      </c>
      <c r="AW87" s="4"/>
      <c r="AX87" s="11">
        <f>IF(AZ86=AZ90,(AZ87+AZ91)/2,IF(AX86=AZ86,AZ87,AZ91))</f>
        <v>-75</v>
      </c>
      <c r="AZ87" s="11">
        <f>(1-$O$4)*BB87+$O$4*BB91</f>
        <v>-95</v>
      </c>
      <c r="BA87" s="4"/>
      <c r="BB87" s="11">
        <f>MAX(BD87,BD91)</f>
        <v>-95</v>
      </c>
      <c r="BD87" s="11">
        <f>(1-$O$4)*BF87+$O$4*BF91</f>
        <v>-95</v>
      </c>
      <c r="BE87" s="4"/>
      <c r="BF87" s="11">
        <f>IF(BH86=BH90,(BH87+BH91)/2,IF(BF86=BH86,BH87,BH91))</f>
        <v>-95</v>
      </c>
      <c r="BH87" s="11">
        <f>(1-$O$4)*BJ87+$O$4*BJ91</f>
        <v>-115</v>
      </c>
      <c r="BI87" s="4"/>
      <c r="BJ87" s="11">
        <f>MAX(BL87,BL91)</f>
        <v>-115</v>
      </c>
      <c r="BL87" s="11">
        <f>$B81-BK84</f>
        <v>-115</v>
      </c>
    </row>
    <row r="88" spans="3:64" ht="12.75">
      <c r="C88" t="s">
        <v>1</v>
      </c>
      <c r="E88" s="4" t="s">
        <v>5</v>
      </c>
      <c r="F88" s="4"/>
      <c r="G88" t="s">
        <v>1</v>
      </c>
      <c r="H88" s="4"/>
      <c r="I88" s="4" t="s">
        <v>5</v>
      </c>
      <c r="J88" s="4"/>
      <c r="K88" t="s">
        <v>1</v>
      </c>
      <c r="M88" s="4" t="s">
        <v>5</v>
      </c>
      <c r="N88" s="4"/>
      <c r="O88" t="s">
        <v>1</v>
      </c>
      <c r="P88" s="4"/>
      <c r="Q88" s="4" t="s">
        <v>5</v>
      </c>
      <c r="R88" s="4"/>
      <c r="S88" t="s">
        <v>1</v>
      </c>
      <c r="U88" s="4" t="s">
        <v>5</v>
      </c>
      <c r="V88" s="4"/>
      <c r="W88" t="s">
        <v>1</v>
      </c>
      <c r="X88" s="4"/>
      <c r="Y88" s="4" t="s">
        <v>5</v>
      </c>
      <c r="Z88" s="4"/>
      <c r="AA88" t="s">
        <v>1</v>
      </c>
      <c r="AC88" s="4" t="s">
        <v>5</v>
      </c>
      <c r="AD88" s="4"/>
      <c r="AE88" t="s">
        <v>1</v>
      </c>
      <c r="AF88" s="4"/>
      <c r="AG88" s="4" t="s">
        <v>5</v>
      </c>
      <c r="AH88" s="4"/>
      <c r="AI88" t="s">
        <v>1</v>
      </c>
      <c r="AK88" s="4" t="s">
        <v>5</v>
      </c>
      <c r="AL88" s="4"/>
      <c r="AM88" t="s">
        <v>1</v>
      </c>
      <c r="AN88" s="4"/>
      <c r="AO88" s="4" t="s">
        <v>5</v>
      </c>
      <c r="AP88" s="4"/>
      <c r="AQ88" t="s">
        <v>1</v>
      </c>
      <c r="AS88" s="4" t="s">
        <v>5</v>
      </c>
      <c r="AT88" s="4"/>
      <c r="AU88" t="s">
        <v>1</v>
      </c>
      <c r="AV88" s="4"/>
      <c r="AW88" s="4" t="s">
        <v>5</v>
      </c>
      <c r="AX88" s="4"/>
      <c r="AY88" t="s">
        <v>1</v>
      </c>
      <c r="BA88" s="4" t="s">
        <v>5</v>
      </c>
      <c r="BB88" s="4"/>
      <c r="BC88" t="s">
        <v>1</v>
      </c>
      <c r="BD88" s="4"/>
      <c r="BE88" s="4" t="s">
        <v>5</v>
      </c>
      <c r="BF88" s="4"/>
      <c r="BG88" t="s">
        <v>1</v>
      </c>
      <c r="BI88" s="4" t="s">
        <v>5</v>
      </c>
      <c r="BJ88" s="4"/>
      <c r="BK88" t="s">
        <v>1</v>
      </c>
      <c r="BL88" s="4"/>
    </row>
    <row r="89" spans="4:64" ht="12.75">
      <c r="D89" s="1"/>
      <c r="E89" s="4"/>
      <c r="F89" s="1"/>
      <c r="H89" s="1"/>
      <c r="I89" s="4"/>
      <c r="J89" s="1"/>
      <c r="L89" s="1"/>
      <c r="M89" s="4"/>
      <c r="N89" s="1"/>
      <c r="P89" s="1"/>
      <c r="Q89" s="4"/>
      <c r="R89" s="1"/>
      <c r="T89" s="1"/>
      <c r="U89" s="4"/>
      <c r="V89" s="1"/>
      <c r="X89" s="1"/>
      <c r="Y89" s="4"/>
      <c r="Z89" s="1"/>
      <c r="AB89" s="1"/>
      <c r="AC89" s="4"/>
      <c r="AD89" s="1"/>
      <c r="AF89" s="1"/>
      <c r="AG89" s="4"/>
      <c r="AH89" s="1"/>
      <c r="AJ89" s="1"/>
      <c r="AK89" s="4"/>
      <c r="AL89" s="1"/>
      <c r="AN89" s="1"/>
      <c r="AO89" s="4"/>
      <c r="AP89" s="1"/>
      <c r="AR89" s="1"/>
      <c r="AS89" s="4"/>
      <c r="AT89" s="1"/>
      <c r="AV89" s="1"/>
      <c r="AW89" s="4"/>
      <c r="AX89" s="1"/>
      <c r="AZ89" s="1"/>
      <c r="BA89" s="4"/>
      <c r="BB89" s="1"/>
      <c r="BD89" s="1"/>
      <c r="BE89" s="4"/>
      <c r="BF89" s="1"/>
      <c r="BH89" s="1"/>
      <c r="BI89" s="4"/>
      <c r="BJ89" s="1"/>
      <c r="BL89" s="1"/>
    </row>
    <row r="90" spans="4:64" ht="12.75">
      <c r="D90" s="10">
        <v>0</v>
      </c>
      <c r="E90" s="4"/>
      <c r="F90" s="10">
        <f>$B80-C84</f>
        <v>35</v>
      </c>
      <c r="H90" s="10">
        <f>$B80-C84</f>
        <v>35</v>
      </c>
      <c r="I90" s="4"/>
      <c r="J90" s="10">
        <f>-C84</f>
        <v>-10</v>
      </c>
      <c r="L90" s="10">
        <f>-C84</f>
        <v>-10</v>
      </c>
      <c r="M90" s="4"/>
      <c r="N90" s="10">
        <f>$B80-K84</f>
        <v>15</v>
      </c>
      <c r="P90" s="10">
        <f>$B80-K84</f>
        <v>15</v>
      </c>
      <c r="Q90" s="4"/>
      <c r="R90" s="10">
        <f>-K84</f>
        <v>-30</v>
      </c>
      <c r="T90" s="10">
        <f>-K84</f>
        <v>-30</v>
      </c>
      <c r="U90" s="4"/>
      <c r="V90" s="10">
        <f>$B80-S84</f>
        <v>-5</v>
      </c>
      <c r="X90" s="10">
        <f>$B80-S84</f>
        <v>-5</v>
      </c>
      <c r="Y90" s="4"/>
      <c r="Z90" s="10">
        <f>-S84</f>
        <v>-50</v>
      </c>
      <c r="AB90" s="10">
        <f>-S84</f>
        <v>-50</v>
      </c>
      <c r="AC90" s="4"/>
      <c r="AD90" s="10">
        <f>$B80-AA84</f>
        <v>-25</v>
      </c>
      <c r="AF90" s="10">
        <f>$B80-AA84</f>
        <v>-25</v>
      </c>
      <c r="AG90" s="4"/>
      <c r="AH90" s="10">
        <f>-AA84</f>
        <v>-70</v>
      </c>
      <c r="AJ90" s="10">
        <f>-AA84</f>
        <v>-70</v>
      </c>
      <c r="AK90" s="4"/>
      <c r="AL90" s="10">
        <f>$B80-AI84</f>
        <v>-45</v>
      </c>
      <c r="AN90" s="10">
        <f>$B80-AI84</f>
        <v>-45</v>
      </c>
      <c r="AO90" s="4"/>
      <c r="AP90" s="10">
        <f>-AI84</f>
        <v>-90</v>
      </c>
      <c r="AR90" s="10">
        <f>-AI84</f>
        <v>-90</v>
      </c>
      <c r="AS90" s="4"/>
      <c r="AT90" s="10">
        <f>$B80-AQ84</f>
        <v>-65</v>
      </c>
      <c r="AV90" s="10">
        <f>$B80-AQ84</f>
        <v>-65</v>
      </c>
      <c r="AW90" s="4"/>
      <c r="AX90" s="10">
        <f>-AQ84</f>
        <v>-110</v>
      </c>
      <c r="AZ90" s="10">
        <f>-AQ84</f>
        <v>-110</v>
      </c>
      <c r="BA90" s="4"/>
      <c r="BB90" s="10">
        <f>$B80-AY84</f>
        <v>-85</v>
      </c>
      <c r="BD90" s="10">
        <f>$B80-AY84</f>
        <v>-85</v>
      </c>
      <c r="BE90" s="4"/>
      <c r="BF90" s="10">
        <f>-AY84</f>
        <v>-130</v>
      </c>
      <c r="BH90" s="10">
        <f>-AY84</f>
        <v>-130</v>
      </c>
      <c r="BI90" s="4"/>
      <c r="BJ90" s="10">
        <f>$B80-BG84</f>
        <v>-105</v>
      </c>
      <c r="BL90" s="10">
        <f>$B80-BG84</f>
        <v>-105</v>
      </c>
    </row>
    <row r="91" spans="4:64" ht="12.75">
      <c r="D91" s="11">
        <f>$B81</f>
        <v>45</v>
      </c>
      <c r="E91" s="4"/>
      <c r="F91" s="11">
        <v>0</v>
      </c>
      <c r="H91" s="11">
        <v>0</v>
      </c>
      <c r="I91" s="4"/>
      <c r="J91" s="11">
        <f>$B81-G84</f>
        <v>25</v>
      </c>
      <c r="L91" s="11">
        <f>$B81-G84</f>
        <v>25</v>
      </c>
      <c r="M91" s="4"/>
      <c r="N91" s="11">
        <f>-G84</f>
        <v>-20</v>
      </c>
      <c r="P91" s="11">
        <f>-G84</f>
        <v>-20</v>
      </c>
      <c r="Q91" s="4"/>
      <c r="R91" s="11">
        <f>$B81-O84</f>
        <v>5</v>
      </c>
      <c r="T91" s="11">
        <f>$B81-O84</f>
        <v>5</v>
      </c>
      <c r="U91" s="4"/>
      <c r="V91" s="11">
        <f>-O84</f>
        <v>-40</v>
      </c>
      <c r="X91" s="11">
        <f>-O84</f>
        <v>-40</v>
      </c>
      <c r="Y91" s="4"/>
      <c r="Z91" s="11">
        <f>$B81-W84</f>
        <v>-15</v>
      </c>
      <c r="AB91" s="11">
        <f>$B81-W84</f>
        <v>-15</v>
      </c>
      <c r="AC91" s="4"/>
      <c r="AD91" s="11">
        <f>-W84</f>
        <v>-60</v>
      </c>
      <c r="AF91" s="11">
        <f>-W84</f>
        <v>-60</v>
      </c>
      <c r="AG91" s="4"/>
      <c r="AH91" s="11">
        <f>$B81-AE84</f>
        <v>-35</v>
      </c>
      <c r="AJ91" s="11">
        <f>$B81-AE84</f>
        <v>-35</v>
      </c>
      <c r="AK91" s="4"/>
      <c r="AL91" s="11">
        <f>-AE84</f>
        <v>-80</v>
      </c>
      <c r="AN91" s="11">
        <f>-AE84</f>
        <v>-80</v>
      </c>
      <c r="AO91" s="4"/>
      <c r="AP91" s="11">
        <f>$B81-AM84</f>
        <v>-55</v>
      </c>
      <c r="AR91" s="11">
        <f>$B81-AM84</f>
        <v>-55</v>
      </c>
      <c r="AS91" s="4"/>
      <c r="AT91" s="11">
        <f>-AM84</f>
        <v>-100</v>
      </c>
      <c r="AV91" s="11">
        <f>-AM84</f>
        <v>-100</v>
      </c>
      <c r="AW91" s="4"/>
      <c r="AX91" s="11">
        <f>$B81-AU84</f>
        <v>-75</v>
      </c>
      <c r="AZ91" s="11">
        <f>$B81-AU84</f>
        <v>-75</v>
      </c>
      <c r="BA91" s="4"/>
      <c r="BB91" s="11">
        <f>-AU84</f>
        <v>-120</v>
      </c>
      <c r="BD91" s="11">
        <f>-AU84</f>
        <v>-120</v>
      </c>
      <c r="BE91" s="4"/>
      <c r="BF91" s="11">
        <f>$B81-BC84</f>
        <v>-95</v>
      </c>
      <c r="BH91" s="11">
        <f>$B81-BC84</f>
        <v>-95</v>
      </c>
      <c r="BI91" s="4"/>
      <c r="BJ91" s="11">
        <f>-BC84</f>
        <v>-140</v>
      </c>
      <c r="BL91" s="11">
        <f>-BC84</f>
        <v>-140</v>
      </c>
    </row>
    <row r="94" spans="2:9" ht="12.75">
      <c r="B94" s="10">
        <f>B7</f>
        <v>45</v>
      </c>
      <c r="C94" t="s">
        <v>12</v>
      </c>
      <c r="G94" s="10" t="s">
        <v>3</v>
      </c>
      <c r="H94" t="s">
        <v>15</v>
      </c>
      <c r="I94">
        <v>6</v>
      </c>
    </row>
    <row r="95" spans="2:7" ht="12.75">
      <c r="B95" s="11">
        <f>B6</f>
        <v>45</v>
      </c>
      <c r="C95" t="s">
        <v>12</v>
      </c>
      <c r="G95" s="11" t="s">
        <v>2</v>
      </c>
    </row>
    <row r="96" spans="8:28" ht="12.75">
      <c r="H96" s="4"/>
      <c r="I96" s="4"/>
      <c r="J96" s="4"/>
      <c r="K96" s="4"/>
      <c r="L96" s="4"/>
      <c r="M96" s="4"/>
      <c r="N96" s="4"/>
      <c r="O96" s="4"/>
      <c r="P96" s="4"/>
      <c r="Q96" s="4"/>
      <c r="R96" s="4"/>
      <c r="S96" s="4"/>
      <c r="T96" s="4"/>
      <c r="U96" s="4"/>
      <c r="V96" s="4"/>
      <c r="W96" s="4"/>
      <c r="X96" s="4"/>
      <c r="Y96" s="4"/>
      <c r="Z96" s="4"/>
      <c r="AA96" s="4"/>
      <c r="AB96" s="4"/>
    </row>
    <row r="97" spans="3:64" ht="12.75">
      <c r="C97" s="10" t="str">
        <f>$G94</f>
        <v>Beth</v>
      </c>
      <c r="E97" s="5"/>
      <c r="G97" s="11" t="str">
        <f>$G95</f>
        <v>Ann</v>
      </c>
      <c r="H97" s="4"/>
      <c r="I97" s="5"/>
      <c r="K97" s="10" t="str">
        <f>$G94</f>
        <v>Beth</v>
      </c>
      <c r="M97" s="5"/>
      <c r="O97" s="11" t="str">
        <f>$G95</f>
        <v>Ann</v>
      </c>
      <c r="P97" s="4"/>
      <c r="Q97" s="5"/>
      <c r="S97" s="10" t="str">
        <f>$G94</f>
        <v>Beth</v>
      </c>
      <c r="U97" s="5"/>
      <c r="W97" s="11" t="str">
        <f>$G95</f>
        <v>Ann</v>
      </c>
      <c r="X97" s="4"/>
      <c r="Y97" s="5"/>
      <c r="AA97" s="10" t="str">
        <f>$G94</f>
        <v>Beth</v>
      </c>
      <c r="AC97" s="5"/>
      <c r="AE97" s="11" t="str">
        <f>$G95</f>
        <v>Ann</v>
      </c>
      <c r="AF97" s="4"/>
      <c r="AG97" s="5"/>
      <c r="AI97" s="10" t="str">
        <f>$G94</f>
        <v>Beth</v>
      </c>
      <c r="AK97" s="5"/>
      <c r="AM97" s="11" t="str">
        <f>$G95</f>
        <v>Ann</v>
      </c>
      <c r="AN97" s="4"/>
      <c r="AO97" s="5"/>
      <c r="AQ97" s="10" t="str">
        <f>$G94</f>
        <v>Beth</v>
      </c>
      <c r="AS97" s="5"/>
      <c r="AU97" s="11" t="str">
        <f>$G95</f>
        <v>Ann</v>
      </c>
      <c r="AV97" s="4"/>
      <c r="AW97" s="5"/>
      <c r="AY97" s="10" t="str">
        <f>$G94</f>
        <v>Beth</v>
      </c>
      <c r="BA97" s="5"/>
      <c r="BC97" s="11" t="str">
        <f>$G95</f>
        <v>Ann</v>
      </c>
      <c r="BD97" s="4"/>
      <c r="BE97" s="5"/>
      <c r="BG97" s="10" t="str">
        <f>$G94</f>
        <v>Beth</v>
      </c>
      <c r="BI97" s="5"/>
      <c r="BK97" s="11" t="str">
        <f>$G95</f>
        <v>Ann</v>
      </c>
      <c r="BL97" s="4"/>
    </row>
    <row r="98" spans="3:64" ht="12.75">
      <c r="C98">
        <v>10</v>
      </c>
      <c r="G98">
        <v>20</v>
      </c>
      <c r="H98" s="4"/>
      <c r="K98">
        <v>30</v>
      </c>
      <c r="O98">
        <v>40</v>
      </c>
      <c r="P98" s="4"/>
      <c r="S98">
        <v>50</v>
      </c>
      <c r="W98">
        <v>60</v>
      </c>
      <c r="X98" s="4"/>
      <c r="AA98">
        <v>70</v>
      </c>
      <c r="AE98">
        <v>80</v>
      </c>
      <c r="AF98" s="4"/>
      <c r="AI98">
        <v>90</v>
      </c>
      <c r="AM98">
        <v>100</v>
      </c>
      <c r="AN98" s="4"/>
      <c r="AQ98">
        <v>110</v>
      </c>
      <c r="AU98">
        <v>120</v>
      </c>
      <c r="AV98" s="4"/>
      <c r="AY98">
        <v>130</v>
      </c>
      <c r="BC98">
        <v>140</v>
      </c>
      <c r="BD98" s="4"/>
      <c r="BG98">
        <v>150</v>
      </c>
      <c r="BK98">
        <v>160</v>
      </c>
      <c r="BL98" s="4"/>
    </row>
    <row r="99" spans="2:64" ht="12.75">
      <c r="B99" s="1" t="s">
        <v>0</v>
      </c>
      <c r="D99" s="1"/>
      <c r="E99" s="4"/>
      <c r="F99" s="1"/>
      <c r="H99" s="1"/>
      <c r="I99" s="4"/>
      <c r="J99" s="1"/>
      <c r="L99" s="1"/>
      <c r="M99" s="4"/>
      <c r="N99" s="1"/>
      <c r="P99" s="1"/>
      <c r="Q99" s="4"/>
      <c r="R99" s="1"/>
      <c r="T99" s="1"/>
      <c r="U99" s="4"/>
      <c r="V99" s="1"/>
      <c r="X99" s="1"/>
      <c r="Y99" s="4"/>
      <c r="Z99" s="1"/>
      <c r="AB99" s="1"/>
      <c r="AC99" s="4"/>
      <c r="AD99" s="1"/>
      <c r="AF99" s="1"/>
      <c r="AG99" s="4"/>
      <c r="AH99" s="1"/>
      <c r="AJ99" s="1"/>
      <c r="AK99" s="4"/>
      <c r="AL99" s="1"/>
      <c r="AN99" s="1"/>
      <c r="AO99" s="4"/>
      <c r="AP99" s="1"/>
      <c r="AR99" s="1"/>
      <c r="AS99" s="4"/>
      <c r="AT99" s="1"/>
      <c r="AV99" s="1"/>
      <c r="AW99" s="4"/>
      <c r="AX99" s="1"/>
      <c r="AZ99" s="1"/>
      <c r="BA99" s="4"/>
      <c r="BB99" s="1"/>
      <c r="BD99" s="1"/>
      <c r="BE99" s="4"/>
      <c r="BF99" s="1"/>
      <c r="BH99" s="1"/>
      <c r="BI99" s="4"/>
      <c r="BJ99" s="1"/>
      <c r="BL99" s="1"/>
    </row>
    <row r="100" spans="2:64" ht="12.75">
      <c r="B100" s="10">
        <f>MAX(D100,D104)</f>
        <v>0</v>
      </c>
      <c r="D100" s="10">
        <f>(1-$O$4)*F100+$O$4*F104</f>
        <v>-10</v>
      </c>
      <c r="E100" s="4"/>
      <c r="F100" s="10">
        <f>IF(H101=H105,(H100+H104)/2,IF(F101=H101,H100,H104))</f>
        <v>-10</v>
      </c>
      <c r="H100" s="10">
        <f>(1-$O$4)*J100+$O$4*J104</f>
        <v>-10</v>
      </c>
      <c r="I100" s="4"/>
      <c r="J100" s="10">
        <f>MAX(L100,L104)</f>
        <v>-10</v>
      </c>
      <c r="L100" s="10">
        <f>(1-$O$4)*N100+$O$4*N104</f>
        <v>-30</v>
      </c>
      <c r="M100" s="4"/>
      <c r="N100" s="10">
        <f>IF(P101=P105,(P100+P104)/2,IF(N101=P101,P100,P104))</f>
        <v>-30</v>
      </c>
      <c r="P100" s="10">
        <f>(1-$O$4)*R100+$O$4*R104</f>
        <v>-30</v>
      </c>
      <c r="Q100" s="4"/>
      <c r="R100" s="10">
        <f>MAX(T100,T104)</f>
        <v>-30</v>
      </c>
      <c r="T100" s="10">
        <f>(1-$O$4)*V100+$O$4*V104</f>
        <v>-50</v>
      </c>
      <c r="U100" s="4"/>
      <c r="V100" s="10">
        <f>IF(X101=X105,(X100+X104)/2,IF(V101=X101,X100,X104))</f>
        <v>-50</v>
      </c>
      <c r="X100" s="10">
        <f>(1-$O$4)*Z100+$O$4*Z104</f>
        <v>-50</v>
      </c>
      <c r="Y100" s="4"/>
      <c r="Z100" s="10">
        <f>MAX(AB100,AB104)</f>
        <v>-50</v>
      </c>
      <c r="AB100" s="10">
        <f>(1-$O$4)*AD100+$O$4*AD104</f>
        <v>-70</v>
      </c>
      <c r="AC100" s="4"/>
      <c r="AD100" s="10">
        <f>IF(AF101=AF105,(AF100+AF104)/2,IF(AD101=AF101,AF100,AF104))</f>
        <v>-70</v>
      </c>
      <c r="AF100" s="10">
        <f>(1-$O$4)*AH100+$O$4*AH104</f>
        <v>-70</v>
      </c>
      <c r="AG100" s="4"/>
      <c r="AH100" s="10">
        <f>MAX(AJ100,AJ104)</f>
        <v>-70</v>
      </c>
      <c r="AJ100" s="10">
        <f>(1-$O$4)*AL100+$O$4*AL104</f>
        <v>-90</v>
      </c>
      <c r="AK100" s="4"/>
      <c r="AL100" s="10">
        <f>IF(AN101=AN105,(AN100+AN104)/2,IF(AL101=AN101,AN100,AN104))</f>
        <v>-90</v>
      </c>
      <c r="AN100" s="10">
        <f>(1-$O$4)*AP100+$O$4*AP104</f>
        <v>-90</v>
      </c>
      <c r="AO100" s="4"/>
      <c r="AP100" s="10">
        <f>MAX(AR100,AR104)</f>
        <v>-90</v>
      </c>
      <c r="AR100" s="10">
        <f>(1-$O$4)*AT100+$O$4*AT104</f>
        <v>-110</v>
      </c>
      <c r="AS100" s="4"/>
      <c r="AT100" s="10">
        <f>IF(AV101=AV105,(AV100+AV104)/2,IF(AT101=AV101,AV100,AV104))</f>
        <v>-110</v>
      </c>
      <c r="AV100" s="10">
        <f>(1-$O$4)*AX100+$O$4*AX104</f>
        <v>-110</v>
      </c>
      <c r="AW100" s="4"/>
      <c r="AX100" s="10">
        <f>MAX(AZ100,AZ104)</f>
        <v>-110</v>
      </c>
      <c r="AZ100" s="10">
        <f>(1-$O$4)*BB100+$O$4*BB104</f>
        <v>-130</v>
      </c>
      <c r="BA100" s="4"/>
      <c r="BB100" s="10">
        <f>IF(BD101=BD105,(BD100+BD104)/2,IF(BB101=BD101,BD100,BD104))</f>
        <v>-130</v>
      </c>
      <c r="BD100" s="10">
        <f>(1-$O$4)*BF100+$O$4*BF104</f>
        <v>-130</v>
      </c>
      <c r="BE100" s="4"/>
      <c r="BF100" s="10">
        <f>MAX(BH100,BH104)</f>
        <v>-130</v>
      </c>
      <c r="BH100" s="10">
        <f>(1-$O$4)*BJ100+$O$4*BJ104</f>
        <v>-150</v>
      </c>
      <c r="BI100" s="4"/>
      <c r="BJ100" s="10">
        <f>IF(BL101=BL105,(BL100+BL104)/2,IF(BJ101=BL101,BL100,BL104))</f>
        <v>-150</v>
      </c>
      <c r="BL100" s="10">
        <f>-BG98</f>
        <v>-150</v>
      </c>
    </row>
    <row r="101" spans="2:64" ht="12.75">
      <c r="B101" s="11">
        <f>IF(D100=D104,(D101+D105)/2,IF(B100=D100,D101,D105))</f>
        <v>45</v>
      </c>
      <c r="D101" s="11">
        <f>(1-$O$4)*F101+$O$4*F105</f>
        <v>25</v>
      </c>
      <c r="E101" s="4"/>
      <c r="F101" s="11">
        <f>MAX(H101,H105)</f>
        <v>25</v>
      </c>
      <c r="H101" s="11">
        <f>(1-$O$4)*J101+$O$4*J105</f>
        <v>25</v>
      </c>
      <c r="I101" s="4"/>
      <c r="J101" s="11">
        <f>IF(L100=L104,(L101+L105)/2,IF(J100=L100,L101,L105))</f>
        <v>25</v>
      </c>
      <c r="L101" s="11">
        <f>(1-$O$4)*N101+$O$4*N105</f>
        <v>5</v>
      </c>
      <c r="M101" s="4"/>
      <c r="N101" s="11">
        <f>MAX(P101,P105)</f>
        <v>5</v>
      </c>
      <c r="P101" s="11">
        <f>(1-$O$4)*R101+$O$4*R105</f>
        <v>5</v>
      </c>
      <c r="Q101" s="4"/>
      <c r="R101" s="11">
        <f>IF(T100=T104,(T101+T105)/2,IF(R100=T100,T101,T105))</f>
        <v>5</v>
      </c>
      <c r="T101" s="11">
        <f>(1-$O$4)*V101+$O$4*V105</f>
        <v>-15</v>
      </c>
      <c r="U101" s="4"/>
      <c r="V101" s="11">
        <f>MAX(X101,X105)</f>
        <v>-15</v>
      </c>
      <c r="X101" s="11">
        <f>(1-$O$4)*Z101+$O$4*Z105</f>
        <v>-15</v>
      </c>
      <c r="Y101" s="4"/>
      <c r="Z101" s="11">
        <f>IF(AB100=AB104,(AB101+AB105)/2,IF(Z100=AB100,AB101,AB105))</f>
        <v>-15</v>
      </c>
      <c r="AB101" s="11">
        <f>(1-$O$4)*AD101+$O$4*AD105</f>
        <v>-35</v>
      </c>
      <c r="AC101" s="4"/>
      <c r="AD101" s="11">
        <f>MAX(AF101,AF105)</f>
        <v>-35</v>
      </c>
      <c r="AF101" s="11">
        <f>(1-$O$4)*AH101+$O$4*AH105</f>
        <v>-35</v>
      </c>
      <c r="AG101" s="4"/>
      <c r="AH101" s="11">
        <f>IF(AJ100=AJ104,(AJ101+AJ105)/2,IF(AH100=AJ100,AJ101,AJ105))</f>
        <v>-35</v>
      </c>
      <c r="AJ101" s="11">
        <f>(1-$O$4)*AL101+$O$4*AL105</f>
        <v>-55</v>
      </c>
      <c r="AK101" s="4"/>
      <c r="AL101" s="11">
        <f>MAX(AN101,AN105)</f>
        <v>-55</v>
      </c>
      <c r="AN101" s="11">
        <f>(1-$O$4)*AP101+$O$4*AP105</f>
        <v>-55</v>
      </c>
      <c r="AO101" s="4"/>
      <c r="AP101" s="11">
        <f>IF(AR100=AR104,(AR101+AR105)/2,IF(AP100=AR100,AR101,AR105))</f>
        <v>-55</v>
      </c>
      <c r="AR101" s="11">
        <f>(1-$O$4)*AT101+$O$4*AT105</f>
        <v>-75</v>
      </c>
      <c r="AS101" s="4"/>
      <c r="AT101" s="11">
        <f>MAX(AV101,AV105)</f>
        <v>-75</v>
      </c>
      <c r="AV101" s="11">
        <f>(1-$O$4)*AX101+$O$4*AX105</f>
        <v>-75</v>
      </c>
      <c r="AW101" s="4"/>
      <c r="AX101" s="11">
        <f>IF(AZ100=AZ104,(AZ101+AZ105)/2,IF(AX100=AZ100,AZ101,AZ105))</f>
        <v>-75</v>
      </c>
      <c r="AZ101" s="11">
        <f>(1-$O$4)*BB101+$O$4*BB105</f>
        <v>-95</v>
      </c>
      <c r="BA101" s="4"/>
      <c r="BB101" s="11">
        <f>MAX(BD101,BD105)</f>
        <v>-95</v>
      </c>
      <c r="BD101" s="11">
        <f>(1-$O$4)*BF101+$O$4*BF105</f>
        <v>-95</v>
      </c>
      <c r="BE101" s="4"/>
      <c r="BF101" s="11">
        <f>IF(BH100=BH104,(BH101+BH105)/2,IF(BF100=BH100,BH101,BH105))</f>
        <v>-95</v>
      </c>
      <c r="BH101" s="11">
        <f>(1-$O$4)*BJ101+$O$4*BJ105</f>
        <v>-115</v>
      </c>
      <c r="BI101" s="4"/>
      <c r="BJ101" s="11">
        <f>MAX(BL101,BL105)</f>
        <v>-115</v>
      </c>
      <c r="BL101" s="11">
        <f>$B95-BK98</f>
        <v>-115</v>
      </c>
    </row>
    <row r="102" spans="3:64" ht="12.75">
      <c r="C102" t="s">
        <v>1</v>
      </c>
      <c r="E102" s="4" t="s">
        <v>5</v>
      </c>
      <c r="F102" s="4"/>
      <c r="G102" t="s">
        <v>1</v>
      </c>
      <c r="H102" s="4"/>
      <c r="I102" s="4" t="s">
        <v>5</v>
      </c>
      <c r="J102" s="4"/>
      <c r="K102" t="s">
        <v>1</v>
      </c>
      <c r="M102" s="4" t="s">
        <v>5</v>
      </c>
      <c r="N102" s="4"/>
      <c r="O102" t="s">
        <v>1</v>
      </c>
      <c r="P102" s="4"/>
      <c r="Q102" s="4" t="s">
        <v>5</v>
      </c>
      <c r="R102" s="4"/>
      <c r="S102" t="s">
        <v>1</v>
      </c>
      <c r="U102" s="4" t="s">
        <v>5</v>
      </c>
      <c r="V102" s="4"/>
      <c r="W102" t="s">
        <v>1</v>
      </c>
      <c r="X102" s="4"/>
      <c r="Y102" s="4" t="s">
        <v>5</v>
      </c>
      <c r="Z102" s="4"/>
      <c r="AA102" t="s">
        <v>1</v>
      </c>
      <c r="AC102" s="4" t="s">
        <v>5</v>
      </c>
      <c r="AD102" s="4"/>
      <c r="AE102" t="s">
        <v>1</v>
      </c>
      <c r="AF102" s="4"/>
      <c r="AG102" s="4" t="s">
        <v>5</v>
      </c>
      <c r="AH102" s="4"/>
      <c r="AI102" t="s">
        <v>1</v>
      </c>
      <c r="AK102" s="4" t="s">
        <v>5</v>
      </c>
      <c r="AL102" s="4"/>
      <c r="AM102" t="s">
        <v>1</v>
      </c>
      <c r="AN102" s="4"/>
      <c r="AO102" s="4" t="s">
        <v>5</v>
      </c>
      <c r="AP102" s="4"/>
      <c r="AQ102" t="s">
        <v>1</v>
      </c>
      <c r="AS102" s="4" t="s">
        <v>5</v>
      </c>
      <c r="AT102" s="4"/>
      <c r="AU102" t="s">
        <v>1</v>
      </c>
      <c r="AV102" s="4"/>
      <c r="AW102" s="4" t="s">
        <v>5</v>
      </c>
      <c r="AX102" s="4"/>
      <c r="AY102" t="s">
        <v>1</v>
      </c>
      <c r="BA102" s="4" t="s">
        <v>5</v>
      </c>
      <c r="BB102" s="4"/>
      <c r="BC102" t="s">
        <v>1</v>
      </c>
      <c r="BD102" s="4"/>
      <c r="BE102" s="4" t="s">
        <v>5</v>
      </c>
      <c r="BF102" s="4"/>
      <c r="BG102" t="s">
        <v>1</v>
      </c>
      <c r="BI102" s="4" t="s">
        <v>5</v>
      </c>
      <c r="BJ102" s="4"/>
      <c r="BK102" t="s">
        <v>1</v>
      </c>
      <c r="BL102" s="4"/>
    </row>
    <row r="103" spans="4:64" ht="12.75">
      <c r="D103" s="1"/>
      <c r="E103" s="4"/>
      <c r="F103" s="1"/>
      <c r="H103" s="1"/>
      <c r="I103" s="4"/>
      <c r="J103" s="1"/>
      <c r="L103" s="1"/>
      <c r="M103" s="4"/>
      <c r="N103" s="1"/>
      <c r="P103" s="1"/>
      <c r="Q103" s="4"/>
      <c r="R103" s="1"/>
      <c r="T103" s="1"/>
      <c r="U103" s="4"/>
      <c r="V103" s="1"/>
      <c r="X103" s="1"/>
      <c r="Y103" s="4"/>
      <c r="Z103" s="1"/>
      <c r="AB103" s="1"/>
      <c r="AC103" s="4"/>
      <c r="AD103" s="1"/>
      <c r="AF103" s="1"/>
      <c r="AG103" s="4"/>
      <c r="AH103" s="1"/>
      <c r="AJ103" s="1"/>
      <c r="AK103" s="4"/>
      <c r="AL103" s="1"/>
      <c r="AN103" s="1"/>
      <c r="AO103" s="4"/>
      <c r="AP103" s="1"/>
      <c r="AR103" s="1"/>
      <c r="AS103" s="4"/>
      <c r="AT103" s="1"/>
      <c r="AV103" s="1"/>
      <c r="AW103" s="4"/>
      <c r="AX103" s="1"/>
      <c r="AZ103" s="1"/>
      <c r="BA103" s="4"/>
      <c r="BB103" s="1"/>
      <c r="BD103" s="1"/>
      <c r="BE103" s="4"/>
      <c r="BF103" s="1"/>
      <c r="BH103" s="1"/>
      <c r="BI103" s="4"/>
      <c r="BJ103" s="1"/>
      <c r="BL103" s="1"/>
    </row>
    <row r="104" spans="4:64" ht="12.75">
      <c r="D104" s="10">
        <v>0</v>
      </c>
      <c r="E104" s="4"/>
      <c r="F104" s="10">
        <f>$B94-C98</f>
        <v>35</v>
      </c>
      <c r="H104" s="10">
        <f>$B94-C98</f>
        <v>35</v>
      </c>
      <c r="I104" s="4"/>
      <c r="J104" s="10">
        <f>-C98</f>
        <v>-10</v>
      </c>
      <c r="L104" s="10">
        <f>-C98</f>
        <v>-10</v>
      </c>
      <c r="M104" s="4"/>
      <c r="N104" s="10">
        <f>$B94-K98</f>
        <v>15</v>
      </c>
      <c r="P104" s="10">
        <f>$B94-K98</f>
        <v>15</v>
      </c>
      <c r="Q104" s="4"/>
      <c r="R104" s="10">
        <f>-K98</f>
        <v>-30</v>
      </c>
      <c r="T104" s="10">
        <f>-K98</f>
        <v>-30</v>
      </c>
      <c r="U104" s="4"/>
      <c r="V104" s="10">
        <f>$B94-S98</f>
        <v>-5</v>
      </c>
      <c r="X104" s="10">
        <f>$B94-S98</f>
        <v>-5</v>
      </c>
      <c r="Y104" s="4"/>
      <c r="Z104" s="10">
        <f>-S98</f>
        <v>-50</v>
      </c>
      <c r="AB104" s="10">
        <f>-S98</f>
        <v>-50</v>
      </c>
      <c r="AC104" s="4"/>
      <c r="AD104" s="10">
        <f>$B94-AA98</f>
        <v>-25</v>
      </c>
      <c r="AF104" s="10">
        <f>$B94-AA98</f>
        <v>-25</v>
      </c>
      <c r="AG104" s="4"/>
      <c r="AH104" s="10">
        <f>-AA98</f>
        <v>-70</v>
      </c>
      <c r="AJ104" s="10">
        <f>-AA98</f>
        <v>-70</v>
      </c>
      <c r="AK104" s="4"/>
      <c r="AL104" s="10">
        <f>$B94-AI98</f>
        <v>-45</v>
      </c>
      <c r="AN104" s="10">
        <f>$B94-AI98</f>
        <v>-45</v>
      </c>
      <c r="AO104" s="4"/>
      <c r="AP104" s="10">
        <f>-AI98</f>
        <v>-90</v>
      </c>
      <c r="AR104" s="10">
        <f>-AI98</f>
        <v>-90</v>
      </c>
      <c r="AS104" s="4"/>
      <c r="AT104" s="10">
        <f>$B94-AQ98</f>
        <v>-65</v>
      </c>
      <c r="AV104" s="10">
        <f>$B94-AQ98</f>
        <v>-65</v>
      </c>
      <c r="AW104" s="4"/>
      <c r="AX104" s="10">
        <f>-AQ98</f>
        <v>-110</v>
      </c>
      <c r="AZ104" s="10">
        <f>-AQ98</f>
        <v>-110</v>
      </c>
      <c r="BA104" s="4"/>
      <c r="BB104" s="10">
        <f>$B94-AY98</f>
        <v>-85</v>
      </c>
      <c r="BD104" s="10">
        <f>$B94-AY98</f>
        <v>-85</v>
      </c>
      <c r="BE104" s="4"/>
      <c r="BF104" s="10">
        <f>-AY98</f>
        <v>-130</v>
      </c>
      <c r="BH104" s="10">
        <f>-AY98</f>
        <v>-130</v>
      </c>
      <c r="BI104" s="4"/>
      <c r="BJ104" s="10">
        <f>$B94-BG98</f>
        <v>-105</v>
      </c>
      <c r="BL104" s="10">
        <f>$B94-BG98</f>
        <v>-105</v>
      </c>
    </row>
    <row r="105" spans="4:64" ht="12.75">
      <c r="D105" s="11">
        <f>$B95</f>
        <v>45</v>
      </c>
      <c r="E105" s="4"/>
      <c r="F105" s="11">
        <v>0</v>
      </c>
      <c r="H105" s="11">
        <v>0</v>
      </c>
      <c r="I105" s="4"/>
      <c r="J105" s="11">
        <f>$B95-G98</f>
        <v>25</v>
      </c>
      <c r="L105" s="11">
        <f>$B95-G98</f>
        <v>25</v>
      </c>
      <c r="M105" s="4"/>
      <c r="N105" s="11">
        <f>-G98</f>
        <v>-20</v>
      </c>
      <c r="P105" s="11">
        <f>-G98</f>
        <v>-20</v>
      </c>
      <c r="Q105" s="4"/>
      <c r="R105" s="11">
        <f>$B95-O98</f>
        <v>5</v>
      </c>
      <c r="T105" s="11">
        <f>$B95-O98</f>
        <v>5</v>
      </c>
      <c r="U105" s="4"/>
      <c r="V105" s="11">
        <f>-O98</f>
        <v>-40</v>
      </c>
      <c r="X105" s="11">
        <f>-O98</f>
        <v>-40</v>
      </c>
      <c r="Y105" s="4"/>
      <c r="Z105" s="11">
        <f>$B95-W98</f>
        <v>-15</v>
      </c>
      <c r="AB105" s="11">
        <f>$B95-W98</f>
        <v>-15</v>
      </c>
      <c r="AC105" s="4"/>
      <c r="AD105" s="11">
        <f>-W98</f>
        <v>-60</v>
      </c>
      <c r="AF105" s="11">
        <f>-W98</f>
        <v>-60</v>
      </c>
      <c r="AG105" s="4"/>
      <c r="AH105" s="11">
        <f>$B95-AE98</f>
        <v>-35</v>
      </c>
      <c r="AJ105" s="11">
        <f>$B95-AE98</f>
        <v>-35</v>
      </c>
      <c r="AK105" s="4"/>
      <c r="AL105" s="11">
        <f>-AE98</f>
        <v>-80</v>
      </c>
      <c r="AN105" s="11">
        <f>-AE98</f>
        <v>-80</v>
      </c>
      <c r="AO105" s="4"/>
      <c r="AP105" s="11">
        <f>$B95-AM98</f>
        <v>-55</v>
      </c>
      <c r="AR105" s="11">
        <f>$B95-AM98</f>
        <v>-55</v>
      </c>
      <c r="AS105" s="4"/>
      <c r="AT105" s="11">
        <f>-AM98</f>
        <v>-100</v>
      </c>
      <c r="AV105" s="11">
        <f>-AM98</f>
        <v>-100</v>
      </c>
      <c r="AW105" s="4"/>
      <c r="AX105" s="11">
        <f>$B95-AU98</f>
        <v>-75</v>
      </c>
      <c r="AZ105" s="11">
        <f>$B95-AU98</f>
        <v>-75</v>
      </c>
      <c r="BA105" s="4"/>
      <c r="BB105" s="11">
        <f>-AU98</f>
        <v>-120</v>
      </c>
      <c r="BD105" s="11">
        <f>-AU98</f>
        <v>-120</v>
      </c>
      <c r="BE105" s="4"/>
      <c r="BF105" s="11">
        <f>$B95-BC98</f>
        <v>-95</v>
      </c>
      <c r="BH105" s="11">
        <f>$B95-BC98</f>
        <v>-95</v>
      </c>
      <c r="BI105" s="4"/>
      <c r="BJ105" s="11">
        <f>-BC98</f>
        <v>-140</v>
      </c>
      <c r="BL105" s="11">
        <f>-BC98</f>
        <v>-140</v>
      </c>
    </row>
  </sheetData>
  <mergeCells count="1">
    <mergeCell ref="B2:F2"/>
  </mergeCells>
  <conditionalFormatting sqref="G16 BC16 BO16 AE16 S16">
    <cfRule type="expression" priority="1" dxfId="0" stopIfTrue="1">
      <formula>OR(F14=H19)</formula>
    </cfRule>
  </conditionalFormatting>
  <conditionalFormatting sqref="BK16 AM16 AQ16 C16 O16 AY16 AA16">
    <cfRule type="expression" priority="2" dxfId="0" stopIfTrue="1">
      <formula>OR(B13=D18)</formula>
    </cfRule>
  </conditionalFormatting>
  <conditionalFormatting sqref="C30 K30 S30 AA30 AI30 AQ30 AY30 BG85 C44 K44 S44 AA44 AI44 AQ44 AY44 BG30 C58 K58 S58 AA58 AI58 AQ58 AY58 BG44 C72 K72 S72 AA72 AI72 AQ72 AY72 BG58 C85 K85 S85 AA85 AI85 AQ85 AY85 BG72 C99 K99 S99 AA99 AI99 AQ99 AY99 BG99">
    <cfRule type="expression" priority="3" dxfId="0" stopIfTrue="1">
      <formula>OR(B31=D31)</formula>
    </cfRule>
  </conditionalFormatting>
  <conditionalFormatting sqref="G30 O30 W30 AE30 AM30 AU30 BC30 G44 O44 W44 AE44 AM44 AU44 BC44 G58 O58 W58 AE58 AM58 AU58 BC58 G72 O72 W72 AE72 AM72 AU72 BC72 G85 O85 W85 AE85 AM85 AU85 BC85 G99 O99 W99 AE99 AM99 AU99 BC99 BK30 BK44 BK58 BK72 BK85 BK99">
    <cfRule type="expression" priority="4" dxfId="0" stopIfTrue="1">
      <formula>OR(F32=H32)</formula>
    </cfRule>
  </conditionalFormatting>
  <conditionalFormatting sqref="G33 O33 W33 AE33 AM33 AU33 BC33 G47 O47 W47 AE47 AM47 AU47 BC47 G61 O61 W61 AE61 AM61 AU61 BC61 G75 O75 W75 AE75 AM75 AU75 BC75 G88 O88 W88 AE88 AM88 AU88 BC88 G102 O102 W102 AE102 AM102 AU102 BC102 BK33 BK47 BK61 BK75 BK88 BK102">
    <cfRule type="expression" priority="5" dxfId="0" stopIfTrue="1">
      <formula>OR(F32=H36)</formula>
    </cfRule>
  </conditionalFormatting>
  <conditionalFormatting sqref="C33 K33 S33 AA33 AI33 AQ33 AY33 BG88 C47 K47 S47 AA47 AI47 AQ47 AY47 BG33 C61 K61 S61 AA61 AI61 AQ61 AY61 BG47 C75 K75 S75 AA75 AI75 AQ75 AY75 BG61 C88 K88 S88 AA88 AI88 AQ88 AY88 BG75 C102 K102 S102 AA102 AI102 AQ102 AY102 BG102">
    <cfRule type="expression" priority="6" dxfId="0" stopIfTrue="1">
      <formula>OR(B31=D35)</formula>
    </cfRule>
  </conditionalFormatting>
  <conditionalFormatting sqref="C12 O12 AA12 AM12 AY12 BK12">
    <cfRule type="expression" priority="7" dxfId="0" stopIfTrue="1">
      <formula>OR(B13=D13)</formula>
    </cfRule>
  </conditionalFormatting>
  <conditionalFormatting sqref="G12 S12 AE12 AQ12 BC12 BO12">
    <cfRule type="expression" priority="8" dxfId="0" stopIfTrue="1">
      <formula>OR(F14=H14)</formula>
    </cfRule>
  </conditionalFormatting>
  <conditionalFormatting sqref="K12 W12 AI12 AU12 BG12">
    <cfRule type="expression" priority="9" dxfId="0" stopIfTrue="1">
      <formula>OR(J15=L15)</formula>
    </cfRule>
  </conditionalFormatting>
  <conditionalFormatting sqref="K16 W16 AI16 AU16 BG16">
    <cfRule type="expression" priority="10" dxfId="0" stopIfTrue="1">
      <formula>OR(J15=L20)</formula>
    </cfRule>
  </conditionalFormatting>
  <printOptions/>
  <pageMargins left="0.75" right="0.75" top="1" bottom="1" header="0.4921259845" footer="0.492125984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B2:DM105"/>
  <sheetViews>
    <sheetView tabSelected="1" workbookViewId="0" topLeftCell="BE1">
      <selection activeCell="R4" sqref="R4:DM7"/>
    </sheetView>
  </sheetViews>
  <sheetFormatPr defaultColWidth="11.421875" defaultRowHeight="12.75"/>
  <cols>
    <col min="1" max="117" width="4.7109375" style="0" customWidth="1"/>
  </cols>
  <sheetData>
    <row r="2" spans="2:16" ht="20.25">
      <c r="B2" s="14" t="s">
        <v>9</v>
      </c>
      <c r="C2" s="14"/>
      <c r="D2" s="14"/>
      <c r="E2" s="14"/>
      <c r="F2" s="14"/>
      <c r="O2" s="15">
        <v>0</v>
      </c>
      <c r="P2" s="15">
        <f>O2-0.01</f>
        <v>-0.01</v>
      </c>
    </row>
    <row r="4" spans="2:117" ht="12.75">
      <c r="B4" s="5" t="s">
        <v>4</v>
      </c>
      <c r="C4" s="5"/>
      <c r="D4" s="5"/>
      <c r="E4" s="4"/>
      <c r="F4" s="4"/>
      <c r="O4" s="5">
        <v>0</v>
      </c>
      <c r="Q4" s="16">
        <v>0</v>
      </c>
      <c r="R4" s="16">
        <v>0</v>
      </c>
      <c r="S4" s="16">
        <v>0.01</v>
      </c>
      <c r="T4" s="16">
        <v>0.02</v>
      </c>
      <c r="U4" s="16">
        <v>0.03</v>
      </c>
      <c r="V4" s="16">
        <v>0.04</v>
      </c>
      <c r="W4" s="16">
        <v>0.05</v>
      </c>
      <c r="X4" s="16">
        <v>0.06</v>
      </c>
      <c r="Y4" s="16">
        <v>0.07</v>
      </c>
      <c r="Z4" s="16">
        <v>0.08</v>
      </c>
      <c r="AA4" s="16">
        <v>0.09</v>
      </c>
      <c r="AB4" s="16">
        <v>0.1</v>
      </c>
      <c r="AC4" s="16">
        <v>0.11</v>
      </c>
      <c r="AD4" s="16">
        <v>0.12</v>
      </c>
      <c r="AE4" s="16">
        <v>0.13</v>
      </c>
      <c r="AF4" s="16">
        <v>0.14</v>
      </c>
      <c r="AG4" s="16">
        <v>0.15</v>
      </c>
      <c r="AH4" s="16">
        <v>0.16</v>
      </c>
      <c r="AI4" s="16">
        <v>0.17</v>
      </c>
      <c r="AJ4" s="16">
        <v>0.18</v>
      </c>
      <c r="AK4" s="16">
        <v>0.19</v>
      </c>
      <c r="AL4" s="16">
        <v>0.2</v>
      </c>
      <c r="AM4" s="16">
        <v>0.21</v>
      </c>
      <c r="AN4" s="16">
        <v>0.22</v>
      </c>
      <c r="AO4" s="16">
        <v>0.23</v>
      </c>
      <c r="AP4" s="16">
        <v>0.24</v>
      </c>
      <c r="AQ4" s="16">
        <v>0.25</v>
      </c>
      <c r="AR4" s="16">
        <v>0.26</v>
      </c>
      <c r="AS4" s="16">
        <v>0.27</v>
      </c>
      <c r="AT4" s="16">
        <v>0.28</v>
      </c>
      <c r="AU4" s="16">
        <v>0.29</v>
      </c>
      <c r="AV4" s="16">
        <v>0.3</v>
      </c>
      <c r="AW4" s="16">
        <v>0.31</v>
      </c>
      <c r="AX4" s="16">
        <v>0.32</v>
      </c>
      <c r="AY4" s="16">
        <v>0.33</v>
      </c>
      <c r="AZ4" s="16">
        <v>0.34</v>
      </c>
      <c r="BA4" s="16">
        <v>0.35</v>
      </c>
      <c r="BB4" s="16">
        <v>0.36</v>
      </c>
      <c r="BC4" s="16">
        <v>0.37</v>
      </c>
      <c r="BD4" s="16">
        <v>0.38</v>
      </c>
      <c r="BE4" s="16">
        <v>0.39</v>
      </c>
      <c r="BF4" s="16">
        <v>0.4</v>
      </c>
      <c r="BG4" s="16">
        <v>0.41</v>
      </c>
      <c r="BH4" s="16">
        <v>0.42</v>
      </c>
      <c r="BI4" s="16">
        <v>0.43</v>
      </c>
      <c r="BJ4" s="16">
        <v>0.44</v>
      </c>
      <c r="BK4" s="16">
        <v>0.45</v>
      </c>
      <c r="BL4" s="16">
        <v>0.46</v>
      </c>
      <c r="BM4" s="16">
        <v>0.47</v>
      </c>
      <c r="BN4" s="16">
        <v>0.48</v>
      </c>
      <c r="BO4" s="16">
        <v>0.49</v>
      </c>
      <c r="BP4" s="16">
        <v>0.5</v>
      </c>
      <c r="BQ4" s="16">
        <v>0.51</v>
      </c>
      <c r="BR4" s="16">
        <v>0.52</v>
      </c>
      <c r="BS4" s="16">
        <v>0.53</v>
      </c>
      <c r="BT4" s="16">
        <v>0.54</v>
      </c>
      <c r="BU4" s="16">
        <v>0.55</v>
      </c>
      <c r="BV4" s="16">
        <v>0.56</v>
      </c>
      <c r="BW4" s="16">
        <v>0.57</v>
      </c>
      <c r="BX4" s="16">
        <v>0.58</v>
      </c>
      <c r="BY4" s="16">
        <v>0.59</v>
      </c>
      <c r="BZ4" s="16">
        <v>0.6</v>
      </c>
      <c r="CA4" s="16">
        <v>0.61</v>
      </c>
      <c r="CB4" s="16">
        <v>0.62</v>
      </c>
      <c r="CC4" s="16">
        <v>0.63</v>
      </c>
      <c r="CD4" s="16">
        <v>0.64</v>
      </c>
      <c r="CE4" s="16">
        <v>0.65</v>
      </c>
      <c r="CF4" s="16">
        <v>0.66</v>
      </c>
      <c r="CG4" s="16">
        <v>0.67</v>
      </c>
      <c r="CH4" s="16">
        <v>0.68</v>
      </c>
      <c r="CI4" s="16">
        <v>0.69</v>
      </c>
      <c r="CJ4" s="16">
        <v>0.7</v>
      </c>
      <c r="CK4" s="16">
        <v>0.71</v>
      </c>
      <c r="CL4" s="16">
        <v>0.72</v>
      </c>
      <c r="CM4" s="16">
        <v>0.73</v>
      </c>
      <c r="CN4" s="16">
        <v>0.74</v>
      </c>
      <c r="CO4" s="16">
        <v>0.75</v>
      </c>
      <c r="CP4" s="16">
        <v>0.76</v>
      </c>
      <c r="CQ4" s="16">
        <v>0.77</v>
      </c>
      <c r="CR4" s="16">
        <v>0.78</v>
      </c>
      <c r="CS4" s="16">
        <v>0.79</v>
      </c>
      <c r="CT4" s="16">
        <v>0.8</v>
      </c>
      <c r="CU4" s="16">
        <v>0.81</v>
      </c>
      <c r="CV4" s="16">
        <v>0.82</v>
      </c>
      <c r="CW4" s="16">
        <v>0.83</v>
      </c>
      <c r="CX4" s="16">
        <v>0.84</v>
      </c>
      <c r="CY4" s="16">
        <v>0.85</v>
      </c>
      <c r="CZ4" s="16">
        <v>0.86</v>
      </c>
      <c r="DA4" s="16">
        <v>0.87</v>
      </c>
      <c r="DB4" s="16">
        <v>0.88</v>
      </c>
      <c r="DC4" s="16">
        <v>0.89</v>
      </c>
      <c r="DD4" s="16">
        <v>0.9</v>
      </c>
      <c r="DE4" s="16">
        <v>0.91</v>
      </c>
      <c r="DF4" s="16">
        <v>0.92</v>
      </c>
      <c r="DG4" s="16">
        <v>0.93</v>
      </c>
      <c r="DH4" s="16">
        <v>0.94</v>
      </c>
      <c r="DI4" s="16">
        <v>0.95</v>
      </c>
      <c r="DJ4" s="16">
        <v>0.96</v>
      </c>
      <c r="DK4" s="16">
        <v>0.97</v>
      </c>
      <c r="DL4" s="16">
        <v>0.98</v>
      </c>
      <c r="DM4">
        <v>0.99</v>
      </c>
    </row>
    <row r="5" spans="2:117" ht="12.75">
      <c r="B5" t="s">
        <v>6</v>
      </c>
      <c r="P5" t="s">
        <v>13</v>
      </c>
      <c r="Q5" s="16">
        <v>25</v>
      </c>
      <c r="R5" s="16">
        <v>25</v>
      </c>
      <c r="S5" s="16">
        <v>25</v>
      </c>
      <c r="T5" s="16">
        <v>25</v>
      </c>
      <c r="U5" s="16">
        <v>25</v>
      </c>
      <c r="V5" s="16">
        <v>25</v>
      </c>
      <c r="W5" s="16">
        <v>25</v>
      </c>
      <c r="X5" s="16">
        <v>25</v>
      </c>
      <c r="Y5" s="16">
        <v>25</v>
      </c>
      <c r="Z5" s="16">
        <v>25</v>
      </c>
      <c r="AA5" s="16">
        <v>25</v>
      </c>
      <c r="AB5" s="16">
        <v>25</v>
      </c>
      <c r="AC5" s="16">
        <v>25</v>
      </c>
      <c r="AD5" s="16">
        <v>25</v>
      </c>
      <c r="AE5" s="16">
        <v>25</v>
      </c>
      <c r="AF5" s="16">
        <v>25</v>
      </c>
      <c r="AG5" s="16">
        <v>25</v>
      </c>
      <c r="AH5" s="16">
        <v>25</v>
      </c>
      <c r="AI5" s="16">
        <v>25</v>
      </c>
      <c r="AJ5" s="16">
        <v>25</v>
      </c>
      <c r="AK5" s="16">
        <v>25</v>
      </c>
      <c r="AL5" s="16">
        <v>25</v>
      </c>
      <c r="AM5" s="16">
        <v>25</v>
      </c>
      <c r="AN5" s="16">
        <v>25</v>
      </c>
      <c r="AO5" s="16">
        <v>25</v>
      </c>
      <c r="AP5" s="16">
        <v>25</v>
      </c>
      <c r="AQ5" s="16">
        <v>25</v>
      </c>
      <c r="AR5" s="16">
        <v>25</v>
      </c>
      <c r="AS5" s="16">
        <v>25</v>
      </c>
      <c r="AT5" s="16">
        <v>25</v>
      </c>
      <c r="AU5" s="16">
        <v>25</v>
      </c>
      <c r="AV5" s="16">
        <v>25</v>
      </c>
      <c r="AW5" s="16">
        <v>25</v>
      </c>
      <c r="AX5" s="16">
        <v>25</v>
      </c>
      <c r="AY5" s="16">
        <v>25</v>
      </c>
      <c r="AZ5" s="16">
        <v>25</v>
      </c>
      <c r="BA5" s="16">
        <v>25</v>
      </c>
      <c r="BB5" s="16">
        <v>25</v>
      </c>
      <c r="BC5" s="16">
        <v>2.95</v>
      </c>
      <c r="BD5" s="16">
        <v>3.3</v>
      </c>
      <c r="BE5" s="16">
        <v>3.65</v>
      </c>
      <c r="BF5" s="16">
        <v>4</v>
      </c>
      <c r="BG5" s="16">
        <v>4.35</v>
      </c>
      <c r="BH5" s="16">
        <v>4.7</v>
      </c>
      <c r="BI5" s="16">
        <v>5.05</v>
      </c>
      <c r="BJ5" s="16">
        <v>5.4</v>
      </c>
      <c r="BK5" s="16">
        <v>8.775</v>
      </c>
      <c r="BL5" s="16">
        <v>9.016</v>
      </c>
      <c r="BM5" s="16">
        <v>9.259</v>
      </c>
      <c r="BN5" s="16">
        <v>9.504</v>
      </c>
      <c r="BO5" s="16">
        <v>9.751</v>
      </c>
      <c r="BP5" s="16">
        <v>7.5</v>
      </c>
      <c r="BQ5" s="16">
        <v>7.85</v>
      </c>
      <c r="BR5" s="16">
        <v>8.2</v>
      </c>
      <c r="BS5" s="16">
        <v>8.55</v>
      </c>
      <c r="BT5" s="16">
        <v>8.9</v>
      </c>
      <c r="BU5" s="16">
        <v>9.25</v>
      </c>
      <c r="BV5" s="16">
        <v>9.6</v>
      </c>
      <c r="BW5" s="16">
        <v>9.95</v>
      </c>
      <c r="BX5" s="16">
        <v>10.364332279094562</v>
      </c>
      <c r="BY5" s="16">
        <v>10.781397841791545</v>
      </c>
      <c r="BZ5" s="16">
        <v>11.190513260134399</v>
      </c>
      <c r="CA5" s="16">
        <v>11.592194137936291</v>
      </c>
      <c r="CB5" s="16">
        <v>11.986926806260515</v>
      </c>
      <c r="CC5" s="16">
        <v>12.375170687049694</v>
      </c>
      <c r="CD5" s="16">
        <v>12.757360459315285</v>
      </c>
      <c r="CE5" s="16">
        <v>13.133908045927475</v>
      </c>
      <c r="CF5" s="16">
        <v>13.505204437468079</v>
      </c>
      <c r="CG5" s="16">
        <v>13.871621368157683</v>
      </c>
      <c r="CH5" s="16">
        <v>14.233512857535363</v>
      </c>
      <c r="CI5" s="16">
        <v>14.591216630347052</v>
      </c>
      <c r="CJ5" s="16">
        <v>14.945055425979849</v>
      </c>
      <c r="CK5" s="16">
        <v>15.295338207756998</v>
      </c>
      <c r="CL5" s="16">
        <v>15.642361281475461</v>
      </c>
      <c r="CM5" s="16">
        <v>15.986409331718237</v>
      </c>
      <c r="CN5" s="16">
        <v>16.32775638370095</v>
      </c>
      <c r="CO5" s="16">
        <v>16.666666697710752</v>
      </c>
      <c r="CP5" s="16">
        <v>17.003395602559973</v>
      </c>
      <c r="CQ5" s="16">
        <v>17.338190273901745</v>
      </c>
      <c r="CR5" s="16">
        <v>17.671290462735495</v>
      </c>
      <c r="CS5" s="16">
        <v>18.002929178961917</v>
      </c>
      <c r="CT5" s="16">
        <v>18.3333333344256</v>
      </c>
      <c r="CU5" s="16">
        <v>18.66272434950521</v>
      </c>
      <c r="CV5" s="16">
        <v>18.9913187269718</v>
      </c>
      <c r="CW5" s="16">
        <v>19.31932859653268</v>
      </c>
      <c r="CX5" s="16">
        <v>19.646962233207702</v>
      </c>
      <c r="CY5" s="16">
        <v>19.97442455244434</v>
      </c>
      <c r="CZ5" s="16">
        <v>20.301917584664544</v>
      </c>
      <c r="DA5" s="16">
        <v>20.629640931748238</v>
      </c>
      <c r="DB5" s="16">
        <v>20.95779220779273</v>
      </c>
      <c r="DC5" s="16">
        <v>21.286567466342888</v>
      </c>
      <c r="DD5" s="16">
        <v>21.61616161616165</v>
      </c>
      <c r="DE5" s="16">
        <v>21.94676882750278</v>
      </c>
      <c r="DF5" s="16">
        <v>22.278582930756844</v>
      </c>
      <c r="DG5" s="16">
        <v>22.6117978092654</v>
      </c>
      <c r="DH5" s="16">
        <v>22.946607788036932</v>
      </c>
      <c r="DI5" s="16">
        <v>23.283208020050125</v>
      </c>
      <c r="DJ5" s="16">
        <v>23.621794871794872</v>
      </c>
      <c r="DK5" s="16">
        <v>23.96256630967871</v>
      </c>
      <c r="DL5" s="16">
        <v>24.305722288915565</v>
      </c>
      <c r="DM5">
        <v>24.651465146514653</v>
      </c>
    </row>
    <row r="6" spans="2:117" ht="12.75">
      <c r="B6" s="2">
        <v>35</v>
      </c>
      <c r="C6" t="s">
        <v>7</v>
      </c>
      <c r="P6" t="s">
        <v>14</v>
      </c>
      <c r="Q6" s="16">
        <v>0</v>
      </c>
      <c r="R6" s="16">
        <v>0</v>
      </c>
      <c r="S6" s="16">
        <v>0</v>
      </c>
      <c r="T6" s="16">
        <v>0</v>
      </c>
      <c r="U6" s="16">
        <v>0</v>
      </c>
      <c r="V6" s="16">
        <v>0</v>
      </c>
      <c r="W6" s="16">
        <v>0</v>
      </c>
      <c r="X6" s="16">
        <v>0</v>
      </c>
      <c r="Y6" s="16">
        <v>0</v>
      </c>
      <c r="Z6" s="16">
        <v>0</v>
      </c>
      <c r="AA6" s="16">
        <v>0</v>
      </c>
      <c r="AB6" s="16">
        <v>0</v>
      </c>
      <c r="AC6" s="16">
        <v>0</v>
      </c>
      <c r="AD6" s="16">
        <v>0</v>
      </c>
      <c r="AE6" s="16">
        <v>0</v>
      </c>
      <c r="AF6" s="16">
        <v>0</v>
      </c>
      <c r="AG6" s="16">
        <v>0</v>
      </c>
      <c r="AH6" s="16">
        <v>0</v>
      </c>
      <c r="AI6" s="16">
        <v>0</v>
      </c>
      <c r="AJ6" s="16">
        <v>0</v>
      </c>
      <c r="AK6" s="16">
        <v>0</v>
      </c>
      <c r="AL6" s="16">
        <v>0</v>
      </c>
      <c r="AM6" s="16">
        <v>0</v>
      </c>
      <c r="AN6" s="16">
        <v>0</v>
      </c>
      <c r="AO6" s="16">
        <v>0</v>
      </c>
      <c r="AP6" s="16">
        <v>0</v>
      </c>
      <c r="AQ6" s="16">
        <v>0</v>
      </c>
      <c r="AR6" s="16">
        <v>0</v>
      </c>
      <c r="AS6" s="16">
        <v>0</v>
      </c>
      <c r="AT6" s="16">
        <v>0</v>
      </c>
      <c r="AU6" s="16">
        <v>0</v>
      </c>
      <c r="AV6" s="16">
        <v>0</v>
      </c>
      <c r="AW6" s="16">
        <v>0</v>
      </c>
      <c r="AX6" s="16">
        <v>0</v>
      </c>
      <c r="AY6" s="16">
        <v>0</v>
      </c>
      <c r="AZ6" s="16">
        <v>0</v>
      </c>
      <c r="BA6" s="16">
        <v>0</v>
      </c>
      <c r="BB6" s="16">
        <v>0</v>
      </c>
      <c r="BC6" s="16">
        <v>0</v>
      </c>
      <c r="BD6" s="16">
        <v>0</v>
      </c>
      <c r="BE6" s="16">
        <v>0</v>
      </c>
      <c r="BF6" s="16">
        <v>0</v>
      </c>
      <c r="BG6" s="16">
        <v>0</v>
      </c>
      <c r="BH6" s="16">
        <v>0</v>
      </c>
      <c r="BI6" s="16">
        <v>0</v>
      </c>
      <c r="BJ6" s="16">
        <v>0</v>
      </c>
      <c r="BK6" s="16">
        <v>13.75</v>
      </c>
      <c r="BL6" s="16">
        <v>13.5</v>
      </c>
      <c r="BM6" s="16">
        <v>13.25</v>
      </c>
      <c r="BN6" s="16">
        <v>13</v>
      </c>
      <c r="BO6" s="16">
        <v>12.75</v>
      </c>
      <c r="BP6" s="16">
        <v>1.66656494140625</v>
      </c>
      <c r="BQ6" s="16">
        <v>1.9021364770971745</v>
      </c>
      <c r="BR6" s="16">
        <v>2.1205090348808175</v>
      </c>
      <c r="BS6" s="16">
        <v>2.322492049940763</v>
      </c>
      <c r="BT6" s="16">
        <v>2.508831088857684</v>
      </c>
      <c r="BU6" s="16">
        <v>2.6802133596628632</v>
      </c>
      <c r="BV6" s="16">
        <v>2.837272664325947</v>
      </c>
      <c r="BW6" s="16">
        <v>2.980593852965811</v>
      </c>
      <c r="BX6" s="16">
        <v>3.110716832666311</v>
      </c>
      <c r="BY6" s="16">
        <v>3.228140178033462</v>
      </c>
      <c r="BZ6" s="16">
        <v>3.3333243854847994</v>
      </c>
      <c r="CA6" s="16">
        <v>3.4266948086577917</v>
      </c>
      <c r="CB6" s="16">
        <v>3.5086443082096226</v>
      </c>
      <c r="CC6" s="16">
        <v>3.5795356456073026</v>
      </c>
      <c r="CD6" s="16">
        <v>3.6397036472305904</v>
      </c>
      <c r="CE6" s="16">
        <v>3.6894571621906174</v>
      </c>
      <c r="CF6" s="16">
        <v>3.7290808346675464</v>
      </c>
      <c r="CG6" s="16">
        <v>3.7588367092578863</v>
      </c>
      <c r="CH6" s="16">
        <v>3.778965685765733</v>
      </c>
      <c r="CI6" s="16">
        <v>3.789688838044978</v>
      </c>
      <c r="CJ6" s="16">
        <v>3.79120860987645</v>
      </c>
      <c r="CK6" s="16">
        <v>3.7837098994226386</v>
      </c>
      <c r="CL6" s="16">
        <v>3.7673610425228667</v>
      </c>
      <c r="CM6" s="16">
        <v>3.742314703955433</v>
      </c>
      <c r="CN6" s="16">
        <v>3.7087086847838386</v>
      </c>
      <c r="CO6" s="16">
        <v>3.666666653007269</v>
      </c>
      <c r="CP6" s="16">
        <v>3.6162988039378465</v>
      </c>
      <c r="CQ6" s="16">
        <v>3.557702456017098</v>
      </c>
      <c r="CR6" s="16">
        <v>3.4909625871512304</v>
      </c>
      <c r="CS6" s="16">
        <v>3.4161523160798173</v>
      </c>
      <c r="CT6" s="16">
        <v>3.3333333327871997</v>
      </c>
      <c r="CU6" s="16">
        <v>3.242556281512885</v>
      </c>
      <c r="CV6" s="16">
        <v>3.1438610995101097</v>
      </c>
      <c r="CW6" s="16">
        <v>3.0372773143346077</v>
      </c>
      <c r="CX6" s="16">
        <v>2.9228243021135865</v>
      </c>
      <c r="CY6" s="16">
        <v>2.8005115089432318</v>
      </c>
      <c r="CZ6" s="16">
        <v>2.6703386372879345</v>
      </c>
      <c r="DA6" s="16">
        <v>2.5322957990021564</v>
      </c>
      <c r="DB6" s="16">
        <v>2.38636363636333</v>
      </c>
      <c r="DC6" s="16">
        <v>2.232513412288608</v>
      </c>
      <c r="DD6" s="16">
        <v>2.0707070707070496</v>
      </c>
      <c r="DE6" s="16">
        <v>1.9008972678697398</v>
      </c>
      <c r="DF6" s="16">
        <v>1.7230273752012866</v>
      </c>
      <c r="DG6" s="16">
        <v>1.5370314541252124</v>
      </c>
      <c r="DH6" s="16">
        <v>1.3428342031312737</v>
      </c>
      <c r="DI6" s="16">
        <v>1.1403508771929833</v>
      </c>
      <c r="DJ6" s="16">
        <v>0.9294871794871803</v>
      </c>
      <c r="DK6" s="16">
        <v>0.710139125212692</v>
      </c>
      <c r="DL6" s="16">
        <v>0.48219287715086073</v>
      </c>
      <c r="DM6">
        <v>0.24552455245524574</v>
      </c>
    </row>
    <row r="7" spans="2:117" ht="12.75">
      <c r="B7" s="3">
        <v>45</v>
      </c>
      <c r="C7" t="s">
        <v>8</v>
      </c>
      <c r="P7" t="s">
        <v>19</v>
      </c>
      <c r="Q7" s="16">
        <v>0</v>
      </c>
      <c r="R7" s="16">
        <v>0</v>
      </c>
      <c r="S7" s="16">
        <v>0</v>
      </c>
      <c r="T7" s="16">
        <v>0</v>
      </c>
      <c r="U7" s="16">
        <v>0</v>
      </c>
      <c r="V7" s="16">
        <v>0</v>
      </c>
      <c r="W7" s="16">
        <v>0</v>
      </c>
      <c r="X7" s="16">
        <v>0</v>
      </c>
      <c r="Y7" s="16">
        <v>0</v>
      </c>
      <c r="Z7" s="16">
        <v>0</v>
      </c>
      <c r="AA7" s="16">
        <v>0</v>
      </c>
      <c r="AB7" s="16">
        <v>0</v>
      </c>
      <c r="AC7" s="16">
        <v>0</v>
      </c>
      <c r="AD7" s="16">
        <v>0</v>
      </c>
      <c r="AE7" s="16">
        <v>0</v>
      </c>
      <c r="AF7" s="16">
        <v>0</v>
      </c>
      <c r="AG7" s="16">
        <v>0</v>
      </c>
      <c r="AH7" s="16">
        <v>0</v>
      </c>
      <c r="AI7" s="16">
        <v>0</v>
      </c>
      <c r="AJ7" s="16">
        <v>0</v>
      </c>
      <c r="AK7" s="16">
        <v>0</v>
      </c>
      <c r="AL7" s="16">
        <v>0</v>
      </c>
      <c r="AM7" s="16">
        <v>0</v>
      </c>
      <c r="AN7" s="16">
        <v>0</v>
      </c>
      <c r="AO7" s="16">
        <v>0</v>
      </c>
      <c r="AP7" s="16">
        <v>0</v>
      </c>
      <c r="AQ7" s="16">
        <v>0</v>
      </c>
      <c r="AR7" s="16">
        <v>0</v>
      </c>
      <c r="AS7" s="16">
        <v>0</v>
      </c>
      <c r="AT7" s="16">
        <v>0</v>
      </c>
      <c r="AU7" s="16">
        <v>0</v>
      </c>
      <c r="AV7" s="16">
        <v>0</v>
      </c>
      <c r="AW7" s="16">
        <v>0</v>
      </c>
      <c r="AX7" s="16">
        <v>0</v>
      </c>
      <c r="AY7" s="16">
        <v>0</v>
      </c>
      <c r="AZ7" s="16">
        <v>0</v>
      </c>
      <c r="BA7" s="16">
        <v>0</v>
      </c>
      <c r="BB7" s="16">
        <v>0</v>
      </c>
      <c r="BC7" s="16">
        <v>22.05</v>
      </c>
      <c r="BD7" s="16">
        <v>21.7</v>
      </c>
      <c r="BE7" s="16">
        <v>21.35</v>
      </c>
      <c r="BF7" s="16">
        <v>21</v>
      </c>
      <c r="BG7" s="16">
        <v>20.65</v>
      </c>
      <c r="BH7" s="16">
        <v>20.3</v>
      </c>
      <c r="BI7" s="16">
        <v>19.95</v>
      </c>
      <c r="BJ7" s="16">
        <v>19.6</v>
      </c>
      <c r="BK7" s="16">
        <v>0</v>
      </c>
      <c r="BL7" s="16">
        <v>0</v>
      </c>
      <c r="BM7" s="16">
        <v>0</v>
      </c>
      <c r="BN7" s="16">
        <v>0</v>
      </c>
      <c r="BO7" s="16">
        <v>0</v>
      </c>
      <c r="BP7" s="16">
        <v>0.00030517578125</v>
      </c>
      <c r="BQ7" s="16">
        <v>0.1427018377309675</v>
      </c>
      <c r="BR7" s="16">
        <v>0.27076801550911367</v>
      </c>
      <c r="BS7" s="16">
        <v>0.38540393220516833</v>
      </c>
      <c r="BT7" s="16">
        <v>0.4874505081337526</v>
      </c>
      <c r="BU7" s="16">
        <v>0.5776945598022689</v>
      </c>
      <c r="BV7" s="16">
        <v>0.6568735258013879</v>
      </c>
      <c r="BW7" s="16">
        <v>0.7256797645093497</v>
      </c>
      <c r="BX7" s="16">
        <v>0.7847644644689672</v>
      </c>
      <c r="BY7" s="16">
        <v>0.8347412045898515</v>
      </c>
      <c r="BZ7" s="16">
        <v>0.8761891979264003</v>
      </c>
      <c r="CA7" s="16">
        <v>0.9096562496640695</v>
      </c>
      <c r="CB7" s="16">
        <v>0.9356614570930651</v>
      </c>
      <c r="CC7" s="16">
        <v>0.9546976767412332</v>
      </c>
      <c r="CD7" s="16">
        <v>0.9672337814590868</v>
      </c>
      <c r="CE7" s="16">
        <v>0.9737167280828484</v>
      </c>
      <c r="CF7" s="16">
        <v>0.9745734543303018</v>
      </c>
      <c r="CG7" s="16">
        <v>0.9702126217942527</v>
      </c>
      <c r="CH7" s="16">
        <v>0.9610262202753319</v>
      </c>
      <c r="CI7" s="16">
        <v>0.9473910472265415</v>
      </c>
      <c r="CJ7" s="16">
        <v>0.9296700747538502</v>
      </c>
      <c r="CK7" s="16">
        <v>0.9082137154186536</v>
      </c>
      <c r="CL7" s="16">
        <v>0.8833609970080865</v>
      </c>
      <c r="CM7" s="16">
        <v>0.8554406554678614</v>
      </c>
      <c r="CN7" s="16">
        <v>0.8247721543200376</v>
      </c>
      <c r="CO7" s="16">
        <v>0.7916666381061077</v>
      </c>
      <c r="CP7" s="16">
        <v>0.7564278266959084</v>
      </c>
      <c r="CQ7" s="16">
        <v>0.7193528566776196</v>
      </c>
      <c r="CR7" s="16">
        <v>0.6807330754866087</v>
      </c>
      <c r="CS7" s="16">
        <v>0.6408547934347757</v>
      </c>
      <c r="CT7" s="16">
        <v>0.5999999983615997</v>
      </c>
      <c r="CU7" s="16">
        <v>0.558447037237973</v>
      </c>
      <c r="CV7" s="16">
        <v>0.5164712687094076</v>
      </c>
      <c r="CW7" s="16">
        <v>0.47434569026194895</v>
      </c>
      <c r="CX7" s="16">
        <v>0.43234154342829295</v>
      </c>
      <c r="CY7" s="16">
        <v>0.39072890021965545</v>
      </c>
      <c r="CZ7" s="16">
        <v>0.3497772337678556</v>
      </c>
      <c r="DA7" s="16">
        <v>0.30975597598905574</v>
      </c>
      <c r="DB7" s="16">
        <v>0.2709350649332912</v>
      </c>
      <c r="DC7" s="16">
        <v>0.233585484360222</v>
      </c>
      <c r="DD7" s="16">
        <v>0.19797979797964993</v>
      </c>
      <c r="DE7" s="16">
        <v>0.16439268071374652</v>
      </c>
      <c r="DF7" s="16">
        <v>0.13310144927535525</v>
      </c>
      <c r="DG7" s="16">
        <v>0.1043865943121282</v>
      </c>
      <c r="DH7" s="16">
        <v>0.07853231633881975</v>
      </c>
      <c r="DI7" s="16">
        <v>0.05582706766917302</v>
      </c>
      <c r="DJ7" s="16">
        <v>0.03656410256410263</v>
      </c>
      <c r="DK7" s="16">
        <v>0.021042037834050682</v>
      </c>
      <c r="DL7" s="16">
        <v>0.009565426170468204</v>
      </c>
      <c r="DM7">
        <v>0.0024453445344534497</v>
      </c>
    </row>
    <row r="8" spans="2:67" ht="12.75">
      <c r="B8" s="9">
        <v>55</v>
      </c>
      <c r="C8" t="s">
        <v>10</v>
      </c>
      <c r="P8" t="s">
        <v>20</v>
      </c>
      <c r="Q8">
        <f>SUM(Q5:Q7)</f>
        <v>25</v>
      </c>
      <c r="R8">
        <f aca="true" t="shared" si="0" ref="R8:AX8">SUM(R5:R7)</f>
        <v>25</v>
      </c>
      <c r="S8">
        <f t="shared" si="0"/>
        <v>25</v>
      </c>
      <c r="T8">
        <f t="shared" si="0"/>
        <v>25</v>
      </c>
      <c r="U8">
        <f t="shared" si="0"/>
        <v>25</v>
      </c>
      <c r="V8">
        <f t="shared" si="0"/>
        <v>25</v>
      </c>
      <c r="W8">
        <f t="shared" si="0"/>
        <v>25</v>
      </c>
      <c r="X8">
        <f t="shared" si="0"/>
        <v>25</v>
      </c>
      <c r="Y8">
        <f t="shared" si="0"/>
        <v>25</v>
      </c>
      <c r="Z8">
        <f t="shared" si="0"/>
        <v>25</v>
      </c>
      <c r="AA8">
        <f t="shared" si="0"/>
        <v>25</v>
      </c>
      <c r="AB8">
        <f t="shared" si="0"/>
        <v>25</v>
      </c>
      <c r="AC8">
        <f t="shared" si="0"/>
        <v>25</v>
      </c>
      <c r="AD8">
        <f t="shared" si="0"/>
        <v>25</v>
      </c>
      <c r="AE8">
        <f t="shared" si="0"/>
        <v>25</v>
      </c>
      <c r="AF8">
        <f t="shared" si="0"/>
        <v>25</v>
      </c>
      <c r="AG8">
        <f t="shared" si="0"/>
        <v>25</v>
      </c>
      <c r="AH8">
        <f t="shared" si="0"/>
        <v>25</v>
      </c>
      <c r="AI8">
        <f t="shared" si="0"/>
        <v>25</v>
      </c>
      <c r="AJ8">
        <f t="shared" si="0"/>
        <v>25</v>
      </c>
      <c r="AK8">
        <f t="shared" si="0"/>
        <v>25</v>
      </c>
      <c r="AL8">
        <f t="shared" si="0"/>
        <v>25</v>
      </c>
      <c r="AM8">
        <f t="shared" si="0"/>
        <v>25</v>
      </c>
      <c r="AN8">
        <f t="shared" si="0"/>
        <v>25</v>
      </c>
      <c r="AO8">
        <f t="shared" si="0"/>
        <v>25</v>
      </c>
      <c r="AP8">
        <f t="shared" si="0"/>
        <v>25</v>
      </c>
      <c r="AQ8">
        <f t="shared" si="0"/>
        <v>25</v>
      </c>
      <c r="AR8">
        <f t="shared" si="0"/>
        <v>25</v>
      </c>
      <c r="AS8">
        <f t="shared" si="0"/>
        <v>25</v>
      </c>
      <c r="AT8">
        <f t="shared" si="0"/>
        <v>25</v>
      </c>
      <c r="AU8">
        <f t="shared" si="0"/>
        <v>25</v>
      </c>
      <c r="AV8">
        <f t="shared" si="0"/>
        <v>25</v>
      </c>
      <c r="AW8">
        <f t="shared" si="0"/>
        <v>25</v>
      </c>
      <c r="AX8">
        <f t="shared" si="0"/>
        <v>25</v>
      </c>
      <c r="AY8">
        <f aca="true" t="shared" si="1" ref="AY8:BO8">SUM(AY5:AY7)</f>
        <v>25</v>
      </c>
      <c r="AZ8">
        <f t="shared" si="1"/>
        <v>25</v>
      </c>
      <c r="BA8">
        <f t="shared" si="1"/>
        <v>25</v>
      </c>
      <c r="BB8">
        <f t="shared" si="1"/>
        <v>25</v>
      </c>
      <c r="BC8">
        <f t="shared" si="1"/>
        <v>25</v>
      </c>
      <c r="BD8">
        <f t="shared" si="1"/>
        <v>25</v>
      </c>
      <c r="BE8">
        <f t="shared" si="1"/>
        <v>25</v>
      </c>
      <c r="BF8">
        <f t="shared" si="1"/>
        <v>25</v>
      </c>
      <c r="BG8">
        <f t="shared" si="1"/>
        <v>25</v>
      </c>
      <c r="BH8">
        <f t="shared" si="1"/>
        <v>25</v>
      </c>
      <c r="BI8">
        <f t="shared" si="1"/>
        <v>25</v>
      </c>
      <c r="BJ8">
        <f t="shared" si="1"/>
        <v>25</v>
      </c>
      <c r="BK8">
        <f t="shared" si="1"/>
        <v>22.525</v>
      </c>
      <c r="BL8">
        <f t="shared" si="1"/>
        <v>22.516</v>
      </c>
      <c r="BM8">
        <f t="shared" si="1"/>
        <v>22.509</v>
      </c>
      <c r="BN8">
        <f t="shared" si="1"/>
        <v>22.503999999999998</v>
      </c>
      <c r="BO8">
        <f t="shared" si="1"/>
        <v>22.500999999999998</v>
      </c>
    </row>
    <row r="9" spans="8:28" ht="12.75">
      <c r="H9" s="4"/>
      <c r="I9" s="4"/>
      <c r="J9" s="4"/>
      <c r="K9" s="4"/>
      <c r="L9" s="4"/>
      <c r="M9" s="4"/>
      <c r="N9" s="4"/>
      <c r="O9" s="4"/>
      <c r="P9" s="4"/>
      <c r="Q9" s="4"/>
      <c r="R9" s="4"/>
      <c r="S9" s="4"/>
      <c r="T9" s="4"/>
      <c r="U9" s="4"/>
      <c r="V9" s="4"/>
      <c r="W9" s="4"/>
      <c r="X9" s="4"/>
      <c r="Y9" s="4"/>
      <c r="Z9" s="4"/>
      <c r="AA9" s="4"/>
      <c r="AB9" s="4"/>
    </row>
    <row r="10" spans="3:66" ht="12.75">
      <c r="C10" s="2" t="s">
        <v>2</v>
      </c>
      <c r="E10" s="5"/>
      <c r="G10" s="3" t="s">
        <v>3</v>
      </c>
      <c r="H10" s="4"/>
      <c r="I10" s="5"/>
      <c r="K10" s="9" t="s">
        <v>11</v>
      </c>
      <c r="M10" s="5"/>
      <c r="O10" s="2" t="s">
        <v>2</v>
      </c>
      <c r="Q10" s="5"/>
      <c r="S10" s="3" t="s">
        <v>3</v>
      </c>
      <c r="T10" s="4"/>
      <c r="U10" s="5"/>
      <c r="W10" s="9" t="s">
        <v>11</v>
      </c>
      <c r="Y10" s="5"/>
      <c r="AA10" s="2" t="s">
        <v>2</v>
      </c>
      <c r="AC10" s="5"/>
      <c r="AE10" s="3" t="s">
        <v>3</v>
      </c>
      <c r="AF10" s="4"/>
      <c r="AG10" s="5"/>
      <c r="AI10" s="9" t="s">
        <v>11</v>
      </c>
      <c r="AK10" s="5"/>
      <c r="AM10" s="2" t="s">
        <v>2</v>
      </c>
      <c r="AO10" s="5"/>
      <c r="AQ10" s="3" t="s">
        <v>3</v>
      </c>
      <c r="AR10" s="4"/>
      <c r="AS10" s="5"/>
      <c r="AU10" s="9" t="s">
        <v>11</v>
      </c>
      <c r="AW10" s="5"/>
      <c r="AY10" s="2" t="s">
        <v>2</v>
      </c>
      <c r="BA10" s="5"/>
      <c r="BC10" s="3" t="s">
        <v>3</v>
      </c>
      <c r="BD10" s="4"/>
      <c r="BE10" s="5"/>
      <c r="BG10" s="9" t="s">
        <v>11</v>
      </c>
      <c r="BI10" s="5"/>
      <c r="BK10" s="2" t="s">
        <v>2</v>
      </c>
      <c r="BL10" s="4"/>
      <c r="BM10" s="4"/>
      <c r="BN10" s="4"/>
    </row>
    <row r="11" spans="3:66" ht="12.75">
      <c r="C11">
        <v>10</v>
      </c>
      <c r="G11">
        <v>20</v>
      </c>
      <c r="H11" s="4"/>
      <c r="K11">
        <v>30</v>
      </c>
      <c r="O11">
        <v>40</v>
      </c>
      <c r="P11" s="4"/>
      <c r="S11">
        <v>50</v>
      </c>
      <c r="W11">
        <v>60</v>
      </c>
      <c r="X11" s="4"/>
      <c r="AA11">
        <v>70</v>
      </c>
      <c r="AE11">
        <v>80</v>
      </c>
      <c r="AF11" s="4"/>
      <c r="AI11">
        <v>90</v>
      </c>
      <c r="AM11">
        <v>100</v>
      </c>
      <c r="AN11" s="4"/>
      <c r="AQ11">
        <v>110</v>
      </c>
      <c r="AU11">
        <v>120</v>
      </c>
      <c r="AV11" s="4"/>
      <c r="AY11">
        <v>130</v>
      </c>
      <c r="BC11">
        <v>140</v>
      </c>
      <c r="BD11" s="4"/>
      <c r="BG11">
        <v>150</v>
      </c>
      <c r="BK11">
        <v>160</v>
      </c>
      <c r="BL11" s="4"/>
      <c r="BM11" s="4"/>
      <c r="BN11" s="4"/>
    </row>
    <row r="12" spans="2:66" ht="12.75">
      <c r="B12" s="1" t="s">
        <v>0</v>
      </c>
      <c r="D12" s="1"/>
      <c r="E12" s="4"/>
      <c r="F12" s="1"/>
      <c r="H12" s="1"/>
      <c r="I12" s="4"/>
      <c r="J12" s="1"/>
      <c r="L12" s="1"/>
      <c r="M12" s="4"/>
      <c r="N12" s="1"/>
      <c r="P12" s="1"/>
      <c r="Q12" s="4"/>
      <c r="R12" s="1"/>
      <c r="T12" s="1"/>
      <c r="U12" s="4"/>
      <c r="V12" s="1"/>
      <c r="X12" s="1"/>
      <c r="Y12" s="4"/>
      <c r="Z12" s="1"/>
      <c r="AB12" s="1"/>
      <c r="AC12" s="4"/>
      <c r="AD12" s="1"/>
      <c r="AF12" s="1"/>
      <c r="AG12" s="4"/>
      <c r="AH12" s="1"/>
      <c r="AJ12" s="1"/>
      <c r="AK12" s="4"/>
      <c r="AL12" s="1"/>
      <c r="AN12" s="1"/>
      <c r="AO12" s="4"/>
      <c r="AP12" s="1"/>
      <c r="AR12" s="1"/>
      <c r="AS12" s="4"/>
      <c r="AT12" s="1"/>
      <c r="AV12" s="1"/>
      <c r="AW12" s="4"/>
      <c r="AX12" s="1"/>
      <c r="AZ12" s="1"/>
      <c r="BA12" s="4"/>
      <c r="BB12" s="1"/>
      <c r="BD12" s="1"/>
      <c r="BE12" s="4"/>
      <c r="BF12" s="1"/>
      <c r="BH12" s="1"/>
      <c r="BI12" s="4"/>
      <c r="BJ12" s="1"/>
      <c r="BL12" s="1"/>
      <c r="BM12" s="4"/>
      <c r="BN12" s="4"/>
    </row>
    <row r="13" spans="2:66" ht="12.75">
      <c r="B13" s="2">
        <f>MAX(D13,D18)</f>
        <v>25</v>
      </c>
      <c r="D13" s="2">
        <f>(1-$O$4)*F13+$O$4*F18</f>
        <v>25</v>
      </c>
      <c r="E13" s="4"/>
      <c r="F13" s="2">
        <f>IF(H14=H19,(H13+H18)/2,IF(F14=H14,H13,H18))</f>
        <v>25</v>
      </c>
      <c r="H13" s="2">
        <f>(1-$O$4)*J13+$O$4*J18</f>
        <v>5</v>
      </c>
      <c r="I13" s="4"/>
      <c r="J13" s="2">
        <f>IF(L15=L20,(L13+L18)/2,IF(J15=L20,L13,L18))</f>
        <v>5</v>
      </c>
      <c r="L13" s="2">
        <f>(1-$O$4)*N13+$O$4*N18</f>
        <v>0</v>
      </c>
      <c r="M13" s="4"/>
      <c r="N13" s="2">
        <f>MAX(P13,P18)</f>
        <v>0</v>
      </c>
      <c r="P13" s="2">
        <f>(1-$O$4)*R13+$O$4*R18</f>
        <v>-40</v>
      </c>
      <c r="Q13" s="4"/>
      <c r="R13" s="2">
        <f>IF(T14=T19,(T13+T18)/2,IF(R14=T14,T13,T18))</f>
        <v>-40</v>
      </c>
      <c r="T13" s="2">
        <f>(1-$O$4)*V13+$O$4*V18</f>
        <v>0</v>
      </c>
      <c r="U13" s="4"/>
      <c r="V13" s="2">
        <f>IF(X15=X20,(X13+X18)/2,IF(V15=X20,X13,X18))</f>
        <v>0</v>
      </c>
      <c r="X13" s="2">
        <f>(1-$O$4)*Z13+$O$4*Z18</f>
        <v>0</v>
      </c>
      <c r="Y13" s="4"/>
      <c r="Z13" s="2">
        <f>MAX(AB13,AB18)</f>
        <v>0</v>
      </c>
      <c r="AB13" s="2">
        <f>(1-$O$4)*AD13+$O$4*AD18</f>
        <v>-35</v>
      </c>
      <c r="AC13" s="4"/>
      <c r="AD13" s="2">
        <f>IF(AF14=AF19,(AF13+AF18)/2,IF(AD14=AF14,AF13,AF18))</f>
        <v>-35</v>
      </c>
      <c r="AF13" s="2">
        <f>(1-$O$4)*AH13+$O$4*AH18</f>
        <v>0</v>
      </c>
      <c r="AG13" s="4"/>
      <c r="AH13" s="2">
        <f>IF(AJ15=AJ20,(AJ13+AJ18)/2,IF(AH15=AJ20,AJ13,AJ18))</f>
        <v>0</v>
      </c>
      <c r="AJ13" s="2">
        <f>(1-$O$4)*AL13+$O$4*AL18</f>
        <v>0</v>
      </c>
      <c r="AK13" s="4"/>
      <c r="AL13" s="2">
        <f>MAX(AN13,AN18)</f>
        <v>0</v>
      </c>
      <c r="AN13" s="2">
        <f>(1-$O$4)*AP13+$O$4*AP18</f>
        <v>-100</v>
      </c>
      <c r="AO13" s="4"/>
      <c r="AP13" s="2">
        <f>IF(AR14=AR19,(AR13+AR18)/2,IF(AP14=AR14,AR13,AR18))</f>
        <v>-100</v>
      </c>
      <c r="AR13" s="2">
        <f>(1-$O$4)*AT13+$O$4*AT18</f>
        <v>0</v>
      </c>
      <c r="AS13" s="4"/>
      <c r="AT13" s="2">
        <f>IF(AV15=AV20,(AV13+AV18)/2,IF(AT15=AV20,AV13,AV18))</f>
        <v>0</v>
      </c>
      <c r="AV13" s="2">
        <f>(1-$O$4)*AX13+$O$4*AX18</f>
        <v>0</v>
      </c>
      <c r="AW13" s="4"/>
      <c r="AX13" s="2">
        <f>MAX(AZ13,AZ18)</f>
        <v>0</v>
      </c>
      <c r="AZ13" s="2">
        <f>(1-$O$4)*BB13+$O$4*BB18</f>
        <v>-95</v>
      </c>
      <c r="BA13" s="4"/>
      <c r="BB13" s="2">
        <f>IF(BD14=BD19,(BD13+BD18)/2,IF(BB14=BD14,BD13,BD18))</f>
        <v>-95</v>
      </c>
      <c r="BD13" s="2">
        <f>(1-$O$4)*BF13+$O$4*BF18</f>
        <v>0</v>
      </c>
      <c r="BE13" s="4"/>
      <c r="BF13" s="2">
        <f>IF(BH15=BH20,(BH13+BH18)/2,IF(BF15=BH20,BH13,BH18))</f>
        <v>0</v>
      </c>
      <c r="BH13" s="2">
        <f>(1-$O$4)*BJ13+$O$4*BJ18</f>
        <v>0</v>
      </c>
      <c r="BI13" s="4"/>
      <c r="BJ13" s="2">
        <f>MAX(BL13,BL18)</f>
        <v>0</v>
      </c>
      <c r="BL13" s="2">
        <f>$B$6-BK11</f>
        <v>-125</v>
      </c>
      <c r="BM13" s="4"/>
      <c r="BN13" s="4"/>
    </row>
    <row r="14" spans="2:66" ht="12.75">
      <c r="B14" s="3">
        <f>IF(D13=D18,(D14+D19)/2,IF(B13=D13,D14,D19))</f>
        <v>0</v>
      </c>
      <c r="D14" s="3">
        <f>(1-$O$4)*F14+$O$4*F19</f>
        <v>0</v>
      </c>
      <c r="E14" s="4"/>
      <c r="F14" s="3">
        <f>MAX(H14,H19)</f>
        <v>0</v>
      </c>
      <c r="H14" s="3">
        <f>(1-$O$4)*J14+$O$4*J19</f>
        <v>-20</v>
      </c>
      <c r="I14" s="4"/>
      <c r="J14" s="3">
        <f>IF(L15=L20,(L14+L19)/2,IF(J15=L15,L14,L19))</f>
        <v>-20</v>
      </c>
      <c r="L14" s="3">
        <f>(1-$O$4)*N14+$O$4*N19</f>
        <v>-20</v>
      </c>
      <c r="M14" s="4"/>
      <c r="N14" s="3">
        <f>IF(P13=P18,(P14+P19)/2,IF(N13=P13,P14,P19))</f>
        <v>-20</v>
      </c>
      <c r="P14" s="3">
        <f>(1-$O$4)*R14+$O$4*R19</f>
        <v>0</v>
      </c>
      <c r="Q14" s="4"/>
      <c r="R14" s="3">
        <f>MAX(T14,T19)</f>
        <v>0</v>
      </c>
      <c r="T14" s="3">
        <f>(1-$O$4)*V14+$O$4*V19</f>
        <v>-5</v>
      </c>
      <c r="U14" s="4"/>
      <c r="V14" s="3">
        <f>IF(X15=X20,(X14+X19)/2,IF(V15=X15,X14,X19))</f>
        <v>-5</v>
      </c>
      <c r="X14" s="3">
        <f>(1-$O$4)*Z14+$O$4*Z19</f>
        <v>-25</v>
      </c>
      <c r="Y14" s="4"/>
      <c r="Z14" s="3">
        <f>IF(AB13=AB18,(AB14+AB19)/2,IF(Z13=AB13,AB14,AB19))</f>
        <v>-25</v>
      </c>
      <c r="AB14" s="3">
        <f>(1-$O$4)*AD14+$O$4*AD19</f>
        <v>0</v>
      </c>
      <c r="AC14" s="4"/>
      <c r="AD14" s="3">
        <f>MAX(AF14,AF19)</f>
        <v>0</v>
      </c>
      <c r="AF14" s="3">
        <f>(1-$O$4)*AH14+$O$4*AH19</f>
        <v>-80</v>
      </c>
      <c r="AG14" s="4"/>
      <c r="AH14" s="3">
        <f>IF(AJ15=AJ20,(AJ14+AJ19)/2,IF(AH15=AJ15,AJ14,AJ19))</f>
        <v>-80</v>
      </c>
      <c r="AJ14" s="3">
        <f>(1-$O$4)*AL14+$O$4*AL19</f>
        <v>-80</v>
      </c>
      <c r="AK14" s="4"/>
      <c r="AL14" s="3">
        <f>IF(AN13=AN18,(AN14+AN19)/2,IF(AL13=AN13,AN14,AN19))</f>
        <v>-80</v>
      </c>
      <c r="AN14" s="3">
        <f>(1-$O$4)*AP14+$O$4*AP19</f>
        <v>0</v>
      </c>
      <c r="AO14" s="4"/>
      <c r="AP14" s="3">
        <f>MAX(AR14,AR19)</f>
        <v>0</v>
      </c>
      <c r="AR14" s="3">
        <f>(1-$O$4)*AT14+$O$4*AT19</f>
        <v>-65</v>
      </c>
      <c r="AS14" s="4"/>
      <c r="AT14" s="3">
        <f>IF(AV15=AV20,(AV14+AV19)/2,IF(AT15=AV15,AV14,AV19))</f>
        <v>-65</v>
      </c>
      <c r="AV14" s="3">
        <f>(1-$O$4)*AX14+$O$4*AX19</f>
        <v>-85</v>
      </c>
      <c r="AW14" s="4"/>
      <c r="AX14" s="3">
        <f>IF(AZ13=AZ18,(AZ14+AZ19)/2,IF(AX13=AZ13,AZ14,AZ19))</f>
        <v>-85</v>
      </c>
      <c r="AZ14" s="3">
        <f>(1-$O$4)*BB14+$O$4*BB19</f>
        <v>0</v>
      </c>
      <c r="BA14" s="4"/>
      <c r="BB14" s="3">
        <f>MAX(BD14,BD19)</f>
        <v>0</v>
      </c>
      <c r="BD14" s="3">
        <f>(1-$O$4)*BF14+$O$4*BF19</f>
        <v>-140</v>
      </c>
      <c r="BE14" s="4"/>
      <c r="BF14" s="3">
        <f>IF(BH15=BH20,(BH14+BH19)/2,IF(BF15=BH15,BH14,BH19))</f>
        <v>-140</v>
      </c>
      <c r="BH14" s="3">
        <f>(1-$O$4)*BJ14+$O$4*BJ19</f>
        <v>-140</v>
      </c>
      <c r="BI14" s="4"/>
      <c r="BJ14" s="3">
        <f>IF(BL13=BL18,(BL14+BL19)/2,IF(BJ13=BL13,BL14,BL19))</f>
        <v>-140</v>
      </c>
      <c r="BL14" s="3">
        <v>0</v>
      </c>
      <c r="BM14" s="4"/>
      <c r="BN14" s="4"/>
    </row>
    <row r="15" spans="2:66" ht="12.75">
      <c r="B15" s="9">
        <f>IF(D13=D18,(D15+D20)/2,IF(B13=D13,D15,D20))</f>
        <v>0</v>
      </c>
      <c r="D15" s="9">
        <f>(1-$O$4)*F15+$O$4*F20</f>
        <v>0</v>
      </c>
      <c r="E15" s="4"/>
      <c r="F15" s="9">
        <f>IF(H14=H19,(H15+H20)/2,IF(F14=H14,H15,H20))</f>
        <v>0</v>
      </c>
      <c r="H15" s="9">
        <f>(1-$O$4)*J15+$O$4*J20</f>
        <v>25</v>
      </c>
      <c r="I15" s="4"/>
      <c r="J15" s="9">
        <f>MAX(L15,L20)</f>
        <v>25</v>
      </c>
      <c r="L15" s="9">
        <f>(1-$O$4)*N15+$O$4*N20</f>
        <v>25</v>
      </c>
      <c r="M15" s="4"/>
      <c r="N15" s="9">
        <f>IF(P13=P18,(P15+P20)/2,IF(N13=P13,P15,P20))</f>
        <v>25</v>
      </c>
      <c r="P15" s="9">
        <f>(1-$O$4)*R15+$O$4*R20</f>
        <v>5</v>
      </c>
      <c r="Q15" s="4"/>
      <c r="R15" s="9">
        <f>IF(T14=T19,(T15+T20)/2,IF(R14=T14,T15,T20))</f>
        <v>5</v>
      </c>
      <c r="T15" s="9">
        <f>(1-$O$4)*V15+$O$4*V20</f>
        <v>0</v>
      </c>
      <c r="U15" s="4"/>
      <c r="V15" s="9">
        <f>MAX(X15,X20)</f>
        <v>0</v>
      </c>
      <c r="X15" s="9">
        <f>(1-$O$4)*Z15+$O$4*Z20</f>
        <v>-60</v>
      </c>
      <c r="Y15" s="4"/>
      <c r="Z15" s="9">
        <f>IF(AB13=AB18,(AB15+AB20)/2,IF(Z13=AB13,AB15,AB20))</f>
        <v>-60</v>
      </c>
      <c r="AB15" s="9">
        <f>(1-$O$4)*AD15+$O$4*AD20</f>
        <v>-60</v>
      </c>
      <c r="AC15" s="4"/>
      <c r="AD15" s="9">
        <f>IF(AF14=AF19,(AF15+AF20)/2,IF(AD14=AF14,AF15,AF20))</f>
        <v>-60</v>
      </c>
      <c r="AF15" s="9">
        <f>(1-$O$4)*AH15+$O$4*AH20</f>
        <v>0</v>
      </c>
      <c r="AG15" s="4"/>
      <c r="AH15" s="9">
        <f>MAX(AJ15,AJ20)</f>
        <v>0</v>
      </c>
      <c r="AJ15" s="9">
        <f>(1-$O$4)*AL15+$O$4*AL20</f>
        <v>-35</v>
      </c>
      <c r="AK15" s="4"/>
      <c r="AL15" s="9">
        <f>IF(AN13=AN18,(AN15+AN20)/2,IF(AL13=AN13,AN15,AN20))</f>
        <v>-35</v>
      </c>
      <c r="AN15" s="9">
        <f>(1-$O$4)*AP15+$O$4*AP20</f>
        <v>-55</v>
      </c>
      <c r="AO15" s="4"/>
      <c r="AP15" s="9">
        <f>IF(AR14=AR19,(AR15+AR20)/2,IF(AP14=AR14,AR15,AR20))</f>
        <v>-55</v>
      </c>
      <c r="AR15" s="9">
        <f>(1-$O$4)*AT15+$O$4*AT20</f>
        <v>0</v>
      </c>
      <c r="AS15" s="4"/>
      <c r="AT15" s="9">
        <f>MAX(AV15,AV20)</f>
        <v>0</v>
      </c>
      <c r="AV15" s="9">
        <f>(1-$O$4)*AX15+$O$4*AX20</f>
        <v>-120</v>
      </c>
      <c r="AW15" s="4"/>
      <c r="AX15" s="9">
        <f>IF(AZ13=AZ18,(AZ15+AZ20)/2,IF(AX13=AZ13,AZ15,AZ20))</f>
        <v>-120</v>
      </c>
      <c r="AZ15" s="9">
        <f>(1-$O$4)*BB15+$O$4*BB20</f>
        <v>-120</v>
      </c>
      <c r="BA15" s="4"/>
      <c r="BB15" s="9">
        <f>IF(BD14=BD19,(BD15+BD20)/2,IF(BB14=BD14,BD15,BD20))</f>
        <v>-120</v>
      </c>
      <c r="BD15" s="9">
        <f>(1-$O$4)*BF15+$O$4*BF20</f>
        <v>0</v>
      </c>
      <c r="BE15" s="4"/>
      <c r="BF15" s="9">
        <f>MAX(BH15,BH20)</f>
        <v>0</v>
      </c>
      <c r="BH15" s="9">
        <f>(1-$O$4)*BJ15+$O$4*BJ20</f>
        <v>-95</v>
      </c>
      <c r="BI15" s="4"/>
      <c r="BJ15" s="9">
        <f>IF(BL13=BL18,(BL15+BL20)/2,IF(BJ13=BL13,BL15,BL20))</f>
        <v>-95</v>
      </c>
      <c r="BL15" s="9">
        <f>-BG11</f>
        <v>-150</v>
      </c>
      <c r="BM15" s="4"/>
      <c r="BN15" s="4"/>
    </row>
    <row r="16" spans="3:66" ht="12.75">
      <c r="C16" t="s">
        <v>1</v>
      </c>
      <c r="E16" s="4" t="s">
        <v>5</v>
      </c>
      <c r="F16" s="4"/>
      <c r="G16" t="s">
        <v>1</v>
      </c>
      <c r="H16" s="4"/>
      <c r="I16" s="4" t="s">
        <v>5</v>
      </c>
      <c r="J16" s="4"/>
      <c r="K16" t="s">
        <v>1</v>
      </c>
      <c r="M16" s="4" t="s">
        <v>5</v>
      </c>
      <c r="N16" s="4"/>
      <c r="O16" t="s">
        <v>1</v>
      </c>
      <c r="P16" s="4"/>
      <c r="Q16" s="4" t="s">
        <v>5</v>
      </c>
      <c r="R16" s="4"/>
      <c r="S16" t="s">
        <v>1</v>
      </c>
      <c r="U16" s="4" t="s">
        <v>5</v>
      </c>
      <c r="V16" s="4"/>
      <c r="W16" t="s">
        <v>1</v>
      </c>
      <c r="X16" s="4"/>
      <c r="Y16" s="4" t="s">
        <v>5</v>
      </c>
      <c r="Z16" s="4"/>
      <c r="AA16" t="s">
        <v>1</v>
      </c>
      <c r="AC16" s="4" t="s">
        <v>5</v>
      </c>
      <c r="AD16" s="4"/>
      <c r="AE16" t="s">
        <v>1</v>
      </c>
      <c r="AF16" s="4"/>
      <c r="AG16" s="4" t="s">
        <v>5</v>
      </c>
      <c r="AH16" s="4"/>
      <c r="AI16" t="s">
        <v>1</v>
      </c>
      <c r="AK16" s="4" t="s">
        <v>5</v>
      </c>
      <c r="AL16" s="4"/>
      <c r="AM16" t="s">
        <v>1</v>
      </c>
      <c r="AN16" s="4"/>
      <c r="AO16" s="4" t="s">
        <v>5</v>
      </c>
      <c r="AP16" s="4"/>
      <c r="AQ16" t="s">
        <v>1</v>
      </c>
      <c r="AS16" s="4" t="s">
        <v>5</v>
      </c>
      <c r="AT16" s="4"/>
      <c r="AU16" t="s">
        <v>1</v>
      </c>
      <c r="AV16" s="4"/>
      <c r="AW16" s="4" t="s">
        <v>5</v>
      </c>
      <c r="AX16" s="4"/>
      <c r="AY16" t="s">
        <v>1</v>
      </c>
      <c r="BA16" s="4" t="s">
        <v>5</v>
      </c>
      <c r="BB16" s="4"/>
      <c r="BC16" t="s">
        <v>1</v>
      </c>
      <c r="BD16" s="4"/>
      <c r="BE16" s="4" t="s">
        <v>5</v>
      </c>
      <c r="BF16" s="4"/>
      <c r="BG16" t="s">
        <v>1</v>
      </c>
      <c r="BI16" s="4" t="s">
        <v>5</v>
      </c>
      <c r="BJ16" s="4"/>
      <c r="BK16" t="s">
        <v>1</v>
      </c>
      <c r="BL16" s="4"/>
      <c r="BM16" s="4"/>
      <c r="BN16" s="4"/>
    </row>
    <row r="17" spans="4:66" ht="12.75">
      <c r="D17" s="1"/>
      <c r="E17" s="4"/>
      <c r="F17" s="1"/>
      <c r="H17" s="1"/>
      <c r="I17" s="4"/>
      <c r="J17" s="1"/>
      <c r="L17" s="1"/>
      <c r="M17" s="4"/>
      <c r="N17" s="1"/>
      <c r="P17" s="1"/>
      <c r="Q17" s="4"/>
      <c r="R17" s="1"/>
      <c r="T17" s="1"/>
      <c r="U17" s="4"/>
      <c r="V17" s="1"/>
      <c r="X17" s="1"/>
      <c r="Y17" s="4"/>
      <c r="Z17" s="1"/>
      <c r="AB17" s="1"/>
      <c r="AC17" s="4"/>
      <c r="AD17" s="1"/>
      <c r="AF17" s="1"/>
      <c r="AG17" s="4"/>
      <c r="AH17" s="1"/>
      <c r="AJ17" s="1"/>
      <c r="AK17" s="4"/>
      <c r="AL17" s="1"/>
      <c r="AN17" s="1"/>
      <c r="AO17" s="4"/>
      <c r="AP17" s="1"/>
      <c r="AR17" s="1"/>
      <c r="AS17" s="4"/>
      <c r="AT17" s="1"/>
      <c r="AV17" s="1"/>
      <c r="AW17" s="4"/>
      <c r="AX17" s="1"/>
      <c r="AZ17" s="1"/>
      <c r="BA17" s="4"/>
      <c r="BB17" s="1"/>
      <c r="BD17" s="1"/>
      <c r="BE17" s="4"/>
      <c r="BF17" s="1"/>
      <c r="BH17" s="1"/>
      <c r="BI17" s="4"/>
      <c r="BJ17" s="1"/>
      <c r="BL17" s="1"/>
      <c r="BM17" s="4"/>
      <c r="BN17" s="4"/>
    </row>
    <row r="18" spans="4:93" ht="12.75">
      <c r="D18" s="2">
        <v>0</v>
      </c>
      <c r="E18" s="4"/>
      <c r="F18" s="2">
        <f>$B$6-C11</f>
        <v>25</v>
      </c>
      <c r="H18" s="2">
        <f>F45</f>
        <v>25</v>
      </c>
      <c r="I18" s="4"/>
      <c r="J18" s="2">
        <f>-C11</f>
        <v>-10</v>
      </c>
      <c r="L18" s="2">
        <f>J59</f>
        <v>5</v>
      </c>
      <c r="M18" s="4"/>
      <c r="N18" s="2">
        <v>0</v>
      </c>
      <c r="P18" s="2">
        <v>0</v>
      </c>
      <c r="Q18" s="4"/>
      <c r="R18" s="2">
        <f>$B$6-O11</f>
        <v>-5</v>
      </c>
      <c r="T18" s="2">
        <f>R87</f>
        <v>-40</v>
      </c>
      <c r="U18" s="4"/>
      <c r="V18" s="2">
        <f>-O11</f>
        <v>-40</v>
      </c>
      <c r="X18" s="2">
        <f>V101</f>
        <v>-40</v>
      </c>
      <c r="Y18" s="4"/>
      <c r="Z18" s="2">
        <v>0</v>
      </c>
      <c r="AB18" s="2">
        <v>0</v>
      </c>
      <c r="AC18" s="4"/>
      <c r="AD18" s="2">
        <f>$B$6-AA11</f>
        <v>-35</v>
      </c>
      <c r="AF18" s="2">
        <f>AD45</f>
        <v>-35</v>
      </c>
      <c r="AG18" s="4"/>
      <c r="AH18" s="2">
        <f>-AA11</f>
        <v>-70</v>
      </c>
      <c r="AJ18" s="2">
        <f>AH59</f>
        <v>-55</v>
      </c>
      <c r="AK18" s="4"/>
      <c r="AL18" s="2">
        <v>0</v>
      </c>
      <c r="AN18" s="2">
        <v>0</v>
      </c>
      <c r="AO18" s="4"/>
      <c r="AP18" s="2">
        <f>$B$6-AM11</f>
        <v>-65</v>
      </c>
      <c r="AR18" s="2">
        <f>AP87</f>
        <v>-100</v>
      </c>
      <c r="AS18" s="4"/>
      <c r="AT18" s="2">
        <f>-AM11</f>
        <v>-100</v>
      </c>
      <c r="AV18" s="2">
        <f>AT101</f>
        <v>-100</v>
      </c>
      <c r="AW18" s="4"/>
      <c r="AX18" s="2">
        <v>0</v>
      </c>
      <c r="AZ18" s="2">
        <v>0</v>
      </c>
      <c r="BA18" s="4"/>
      <c r="BB18" s="2">
        <f>$B$6-AY11</f>
        <v>-95</v>
      </c>
      <c r="BD18" s="2">
        <f>BB45</f>
        <v>-95</v>
      </c>
      <c r="BE18" s="4"/>
      <c r="BF18" s="2">
        <f>-AY11</f>
        <v>-130</v>
      </c>
      <c r="BH18" s="2">
        <f>BF59</f>
        <v>-115</v>
      </c>
      <c r="BI18" s="4"/>
      <c r="BJ18" s="2">
        <v>0</v>
      </c>
      <c r="BL18" s="2">
        <v>0</v>
      </c>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row>
    <row r="19" spans="4:93" ht="12.75">
      <c r="D19" s="3">
        <f>B31</f>
        <v>35</v>
      </c>
      <c r="E19" s="4"/>
      <c r="F19" s="3">
        <v>0</v>
      </c>
      <c r="H19" s="3">
        <v>0</v>
      </c>
      <c r="I19" s="4"/>
      <c r="J19" s="3">
        <f>$B$7-G11</f>
        <v>25</v>
      </c>
      <c r="L19" s="3">
        <f>J60</f>
        <v>-20</v>
      </c>
      <c r="M19" s="4"/>
      <c r="N19" s="3">
        <f>-G11</f>
        <v>-20</v>
      </c>
      <c r="P19" s="3">
        <f>N74</f>
        <v>-20</v>
      </c>
      <c r="Q19" s="4"/>
      <c r="R19" s="3">
        <v>0</v>
      </c>
      <c r="T19" s="3">
        <v>0</v>
      </c>
      <c r="U19" s="4"/>
      <c r="V19" s="3">
        <f>$B$7-S11</f>
        <v>-5</v>
      </c>
      <c r="X19" s="3">
        <f>V100</f>
        <v>-5</v>
      </c>
      <c r="Y19" s="4"/>
      <c r="Z19" s="3">
        <f>-S11</f>
        <v>-50</v>
      </c>
      <c r="AB19" s="3">
        <f>Z31</f>
        <v>-25</v>
      </c>
      <c r="AC19" s="4"/>
      <c r="AD19" s="3">
        <v>0</v>
      </c>
      <c r="AF19" s="3">
        <v>0</v>
      </c>
      <c r="AG19" s="4"/>
      <c r="AH19" s="3">
        <f>$B$7-AE11</f>
        <v>-35</v>
      </c>
      <c r="AJ19" s="3">
        <f>AH60</f>
        <v>-80</v>
      </c>
      <c r="AK19" s="4"/>
      <c r="AL19" s="3">
        <f>-AE11</f>
        <v>-80</v>
      </c>
      <c r="AN19" s="3">
        <f>AL74</f>
        <v>-80</v>
      </c>
      <c r="AO19" s="4"/>
      <c r="AP19" s="3">
        <v>0</v>
      </c>
      <c r="AR19" s="3">
        <v>0</v>
      </c>
      <c r="AS19" s="4"/>
      <c r="AT19" s="3">
        <f>$B$7-AQ11</f>
        <v>-65</v>
      </c>
      <c r="AV19" s="3">
        <f>AT100</f>
        <v>-65</v>
      </c>
      <c r="AW19" s="4"/>
      <c r="AX19" s="3">
        <f>-AQ11</f>
        <v>-110</v>
      </c>
      <c r="AZ19" s="3">
        <f>AX31</f>
        <v>-85</v>
      </c>
      <c r="BA19" s="4"/>
      <c r="BB19" s="3">
        <v>0</v>
      </c>
      <c r="BD19" s="3">
        <v>0</v>
      </c>
      <c r="BE19" s="4"/>
      <c r="BF19" s="3">
        <f>$B$7-BC11</f>
        <v>-95</v>
      </c>
      <c r="BH19" s="3">
        <f>BF60</f>
        <v>-140</v>
      </c>
      <c r="BI19" s="4"/>
      <c r="BJ19" s="3">
        <f>-BC11</f>
        <v>-140</v>
      </c>
      <c r="BL19" s="3">
        <f>-BC11</f>
        <v>-140</v>
      </c>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row>
    <row r="20" spans="4:93" ht="12.75">
      <c r="D20" s="9">
        <f>B32</f>
        <v>0</v>
      </c>
      <c r="F20" s="9">
        <v>0</v>
      </c>
      <c r="H20" s="9">
        <f>F46</f>
        <v>0</v>
      </c>
      <c r="J20" s="9">
        <v>0</v>
      </c>
      <c r="L20" s="9">
        <v>0</v>
      </c>
      <c r="N20" s="9">
        <f>$B$8-K11</f>
        <v>25</v>
      </c>
      <c r="P20" s="9">
        <f>N73</f>
        <v>25</v>
      </c>
      <c r="R20" s="9">
        <f>-K11</f>
        <v>-30</v>
      </c>
      <c r="T20" s="9">
        <f>R86</f>
        <v>5</v>
      </c>
      <c r="V20" s="9">
        <v>0</v>
      </c>
      <c r="X20" s="9">
        <v>0</v>
      </c>
      <c r="Z20" s="9">
        <f>$B$8-W11</f>
        <v>-5</v>
      </c>
      <c r="AB20" s="9">
        <f>Z32</f>
        <v>-60</v>
      </c>
      <c r="AD20" s="9">
        <f>-W11</f>
        <v>-60</v>
      </c>
      <c r="AF20" s="9">
        <f>AD46</f>
        <v>-60</v>
      </c>
      <c r="AH20" s="9">
        <v>0</v>
      </c>
      <c r="AJ20" s="9">
        <v>0</v>
      </c>
      <c r="AL20" s="9">
        <f>$B$8-AI11</f>
        <v>-35</v>
      </c>
      <c r="AN20" s="9">
        <f>AL73</f>
        <v>-35</v>
      </c>
      <c r="AP20" s="9">
        <f>-AI11</f>
        <v>-90</v>
      </c>
      <c r="AR20" s="9">
        <f>AP86</f>
        <v>-55</v>
      </c>
      <c r="AT20" s="9">
        <v>0</v>
      </c>
      <c r="AV20" s="9">
        <v>0</v>
      </c>
      <c r="AX20" s="9">
        <f>$B$8-AU11</f>
        <v>-65</v>
      </c>
      <c r="AZ20" s="9">
        <f>AX32</f>
        <v>-120</v>
      </c>
      <c r="BB20" s="9">
        <f>-AU11</f>
        <v>-120</v>
      </c>
      <c r="BD20" s="9">
        <f>BB46</f>
        <v>-120</v>
      </c>
      <c r="BF20" s="9">
        <v>0</v>
      </c>
      <c r="BH20" s="9">
        <v>0</v>
      </c>
      <c r="BJ20" s="9">
        <f>$B$8-BG11</f>
        <v>-95</v>
      </c>
      <c r="BL20" s="9">
        <f>$B$8-BG11</f>
        <v>-95</v>
      </c>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row>
    <row r="21" spans="66:93" ht="12.75">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row>
    <row r="23" spans="2:17" ht="12.75">
      <c r="B23" s="8"/>
      <c r="C23" s="8"/>
      <c r="D23" s="8"/>
      <c r="E23" s="4"/>
      <c r="F23" s="4"/>
      <c r="Q23" s="4"/>
    </row>
    <row r="24" ht="12.75">
      <c r="B24" s="4"/>
    </row>
    <row r="25" spans="2:9" ht="12.75">
      <c r="B25" s="10">
        <f>B7</f>
        <v>45</v>
      </c>
      <c r="C25" t="s">
        <v>12</v>
      </c>
      <c r="G25" s="10" t="s">
        <v>3</v>
      </c>
      <c r="H25" t="s">
        <v>13</v>
      </c>
      <c r="I25">
        <v>1</v>
      </c>
    </row>
    <row r="26" spans="2:7" ht="12.75">
      <c r="B26" s="11">
        <f>B8</f>
        <v>55</v>
      </c>
      <c r="C26" t="s">
        <v>12</v>
      </c>
      <c r="G26" s="11" t="s">
        <v>11</v>
      </c>
    </row>
    <row r="27" spans="8:28" ht="12.75">
      <c r="H27" s="4"/>
      <c r="I27" s="4"/>
      <c r="J27" s="4"/>
      <c r="K27" s="4"/>
      <c r="L27" s="4"/>
      <c r="M27" s="4"/>
      <c r="N27" s="4"/>
      <c r="O27" s="4"/>
      <c r="P27" s="4"/>
      <c r="Q27" s="4"/>
      <c r="R27" s="4"/>
      <c r="S27" s="4"/>
      <c r="T27" s="4"/>
      <c r="U27" s="4"/>
      <c r="V27" s="4"/>
      <c r="W27" s="4"/>
      <c r="X27" s="4"/>
      <c r="Y27" s="4"/>
      <c r="Z27" s="4"/>
      <c r="AA27" s="4"/>
      <c r="AB27" s="4"/>
    </row>
    <row r="28" spans="3:66" ht="12.75">
      <c r="C28" s="10" t="str">
        <f>$G25</f>
        <v>Beth</v>
      </c>
      <c r="E28" s="5"/>
      <c r="G28" s="11" t="str">
        <f>$G26</f>
        <v>Cindy</v>
      </c>
      <c r="H28" s="4"/>
      <c r="I28" s="5"/>
      <c r="K28" s="10" t="str">
        <f>$G25</f>
        <v>Beth</v>
      </c>
      <c r="M28" s="5"/>
      <c r="O28" s="11" t="str">
        <f>$G26</f>
        <v>Cindy</v>
      </c>
      <c r="P28" s="4"/>
      <c r="Q28" s="5"/>
      <c r="S28" s="10" t="str">
        <f>$G25</f>
        <v>Beth</v>
      </c>
      <c r="U28" s="5"/>
      <c r="W28" s="11" t="str">
        <f>$G26</f>
        <v>Cindy</v>
      </c>
      <c r="X28" s="4"/>
      <c r="Y28" s="5"/>
      <c r="AA28" s="10" t="str">
        <f>$G25</f>
        <v>Beth</v>
      </c>
      <c r="AC28" s="5"/>
      <c r="AE28" s="11" t="str">
        <f>$G26</f>
        <v>Cindy</v>
      </c>
      <c r="AF28" s="4"/>
      <c r="AG28" s="5"/>
      <c r="AI28" s="10" t="str">
        <f>$G25</f>
        <v>Beth</v>
      </c>
      <c r="AK28" s="5"/>
      <c r="AM28" s="11" t="str">
        <f>$G26</f>
        <v>Cindy</v>
      </c>
      <c r="AN28" s="4"/>
      <c r="AO28" s="5"/>
      <c r="AQ28" s="10" t="str">
        <f>$G25</f>
        <v>Beth</v>
      </c>
      <c r="AS28" s="5"/>
      <c r="AU28" s="11" t="str">
        <f>$G26</f>
        <v>Cindy</v>
      </c>
      <c r="AV28" s="4"/>
      <c r="AW28" s="5"/>
      <c r="AY28" s="10" t="str">
        <f>$G25</f>
        <v>Beth</v>
      </c>
      <c r="BA28" s="5"/>
      <c r="BC28" s="11" t="str">
        <f>$G26</f>
        <v>Cindy</v>
      </c>
      <c r="BD28" s="4"/>
      <c r="BE28" s="5"/>
      <c r="BG28" s="10" t="str">
        <f>$G25</f>
        <v>Beth</v>
      </c>
      <c r="BI28" s="4"/>
      <c r="BJ28" s="4"/>
      <c r="BK28" s="4"/>
      <c r="BL28" s="4"/>
      <c r="BM28" s="4"/>
      <c r="BN28" s="4"/>
    </row>
    <row r="29" spans="3:66" ht="12.75">
      <c r="C29">
        <v>10</v>
      </c>
      <c r="G29">
        <v>20</v>
      </c>
      <c r="H29" s="4"/>
      <c r="K29">
        <v>30</v>
      </c>
      <c r="O29">
        <v>40</v>
      </c>
      <c r="P29" s="4"/>
      <c r="S29">
        <v>50</v>
      </c>
      <c r="W29">
        <v>60</v>
      </c>
      <c r="X29" s="4"/>
      <c r="AA29">
        <v>70</v>
      </c>
      <c r="AE29">
        <v>80</v>
      </c>
      <c r="AF29" s="4"/>
      <c r="AI29">
        <v>90</v>
      </c>
      <c r="AM29">
        <v>100</v>
      </c>
      <c r="AN29" s="4"/>
      <c r="AQ29">
        <v>110</v>
      </c>
      <c r="AU29">
        <v>120</v>
      </c>
      <c r="AV29" s="4"/>
      <c r="AY29">
        <v>130</v>
      </c>
      <c r="BC29">
        <v>140</v>
      </c>
      <c r="BD29" s="4"/>
      <c r="BG29">
        <v>150</v>
      </c>
      <c r="BI29" s="4"/>
      <c r="BJ29" s="4"/>
      <c r="BK29" s="4"/>
      <c r="BL29" s="4"/>
      <c r="BM29" s="4"/>
      <c r="BN29" s="4"/>
    </row>
    <row r="30" spans="2:66" ht="12.75">
      <c r="B30" s="1" t="s">
        <v>0</v>
      </c>
      <c r="D30" s="1"/>
      <c r="E30" s="4"/>
      <c r="F30" s="1"/>
      <c r="H30" s="1"/>
      <c r="I30" s="4"/>
      <c r="J30" s="1"/>
      <c r="L30" s="1"/>
      <c r="M30" s="4"/>
      <c r="N30" s="1"/>
      <c r="P30" s="1"/>
      <c r="Q30" s="4"/>
      <c r="R30" s="1"/>
      <c r="T30" s="1"/>
      <c r="U30" s="4"/>
      <c r="V30" s="1"/>
      <c r="X30" s="1"/>
      <c r="Y30" s="4"/>
      <c r="Z30" s="1"/>
      <c r="AB30" s="1"/>
      <c r="AC30" s="4"/>
      <c r="AD30" s="1"/>
      <c r="AF30" s="1"/>
      <c r="AG30" s="4"/>
      <c r="AH30" s="1"/>
      <c r="AJ30" s="1"/>
      <c r="AK30" s="4"/>
      <c r="AL30" s="1"/>
      <c r="AN30" s="1"/>
      <c r="AO30" s="4"/>
      <c r="AP30" s="1"/>
      <c r="AR30" s="1"/>
      <c r="AS30" s="4"/>
      <c r="AT30" s="1"/>
      <c r="AV30" s="1"/>
      <c r="AW30" s="4"/>
      <c r="AX30" s="1"/>
      <c r="AZ30" s="1"/>
      <c r="BA30" s="4"/>
      <c r="BB30" s="1"/>
      <c r="BD30" s="1"/>
      <c r="BE30" s="4"/>
      <c r="BF30" s="1"/>
      <c r="BH30" s="1"/>
      <c r="BI30" s="4"/>
      <c r="BJ30" s="4"/>
      <c r="BK30" s="4"/>
      <c r="BL30" s="4"/>
      <c r="BM30" s="4"/>
      <c r="BN30" s="4"/>
    </row>
    <row r="31" spans="2:66" ht="12.75">
      <c r="B31" s="10">
        <f>MAX(D31,D35)</f>
        <v>35</v>
      </c>
      <c r="D31" s="10">
        <f>(1-$O$4)*F31+$O$4*F35</f>
        <v>35</v>
      </c>
      <c r="E31" s="4"/>
      <c r="F31" s="10">
        <f>IF(H32=H36,(H31+H35)/2,IF(F32=H32,H31,H35))</f>
        <v>35</v>
      </c>
      <c r="H31" s="10">
        <f>(1-$O$4)*J31+$O$4*J35</f>
        <v>15</v>
      </c>
      <c r="I31" s="4"/>
      <c r="J31" s="10">
        <f>MAX(L31,L35)</f>
        <v>15</v>
      </c>
      <c r="L31" s="10">
        <f>(1-$O$4)*N31+$O$4*N35</f>
        <v>15</v>
      </c>
      <c r="M31" s="4"/>
      <c r="N31" s="10">
        <f>IF(P32=P36,(P31+P35)/2,IF(N32=P32,P31,P35))</f>
        <v>15</v>
      </c>
      <c r="P31" s="10">
        <f>(1-$O$4)*R31+$O$4*R35</f>
        <v>-5</v>
      </c>
      <c r="Q31" s="4"/>
      <c r="R31" s="10">
        <f>MAX(T31,T35)</f>
        <v>-5</v>
      </c>
      <c r="T31" s="10">
        <f>(1-$O$4)*V31+$O$4*V35</f>
        <v>-5</v>
      </c>
      <c r="U31" s="4"/>
      <c r="V31" s="10">
        <f>IF(X32=X36,(X31+X35)/2,IF(V32=X32,X31,X35))</f>
        <v>-5</v>
      </c>
      <c r="X31" s="10">
        <f>(1-$O$4)*Z31+$O$4*Z35</f>
        <v>-25</v>
      </c>
      <c r="Y31" s="4"/>
      <c r="Z31" s="10">
        <f>MAX(AB31,AB35)</f>
        <v>-25</v>
      </c>
      <c r="AB31" s="10">
        <f>(1-$O$4)*AD31+$O$4*AD35</f>
        <v>-25</v>
      </c>
      <c r="AC31" s="4"/>
      <c r="AD31" s="10">
        <f>IF(AF32=AF36,(AF31+AF35)/2,IF(AD32=AF32,AF31,AF35))</f>
        <v>-25</v>
      </c>
      <c r="AF31" s="10">
        <f>(1-$O$4)*AH31+$O$4*AH35</f>
        <v>-45</v>
      </c>
      <c r="AG31" s="4"/>
      <c r="AH31" s="10">
        <f>MAX(AJ31,AJ35)</f>
        <v>-45</v>
      </c>
      <c r="AJ31" s="10">
        <f>(1-$O$4)*AL31+$O$4*AL35</f>
        <v>-45</v>
      </c>
      <c r="AK31" s="4"/>
      <c r="AL31" s="10">
        <f>IF(AN32=AN36,(AN31+AN35)/2,IF(AL32=AN32,AN31,AN35))</f>
        <v>-45</v>
      </c>
      <c r="AN31" s="10">
        <f>(1-$O$4)*AP31+$O$4*AP35</f>
        <v>-65</v>
      </c>
      <c r="AO31" s="4"/>
      <c r="AP31" s="10">
        <f>MAX(AR31,AR35)</f>
        <v>-65</v>
      </c>
      <c r="AR31" s="10">
        <f>(1-$O$4)*AT31+$O$4*AT35</f>
        <v>-65</v>
      </c>
      <c r="AS31" s="4"/>
      <c r="AT31" s="10">
        <f>IF(AV32=AV36,(AV31+AV35)/2,IF(AT32=AV32,AV31,AV35))</f>
        <v>-65</v>
      </c>
      <c r="AV31" s="10">
        <f>(1-$O$4)*AX31+$O$4*AX35</f>
        <v>-85</v>
      </c>
      <c r="AW31" s="4"/>
      <c r="AX31" s="10">
        <f>MAX(AZ31,AZ35)</f>
        <v>-85</v>
      </c>
      <c r="AZ31" s="10">
        <f>(1-$O$4)*BB31+$O$4*BB35</f>
        <v>-85</v>
      </c>
      <c r="BA31" s="4"/>
      <c r="BB31" s="10">
        <f>IF(BD32=BD36,(BD31+BD35)/2,IF(BB32=BD32,BD31,BD35))</f>
        <v>-85</v>
      </c>
      <c r="BD31" s="10">
        <f>(1-$O$4)*BF31+$O$4*BF35</f>
        <v>-115</v>
      </c>
      <c r="BE31" s="4"/>
      <c r="BF31" s="10">
        <f>MAX(BH31,BH35)</f>
        <v>-115</v>
      </c>
      <c r="BH31" s="10">
        <f>$B$6-BG29</f>
        <v>-115</v>
      </c>
      <c r="BI31" s="4"/>
      <c r="BJ31" s="4"/>
      <c r="BK31" s="4"/>
      <c r="BL31" s="4"/>
      <c r="BM31" s="4"/>
      <c r="BN31" s="4"/>
    </row>
    <row r="32" spans="2:66" ht="12.75">
      <c r="B32" s="11">
        <f>IF(D31=D35,(D32+D36)/2,IF(B31=D31,D32,D36))</f>
        <v>0</v>
      </c>
      <c r="D32" s="11">
        <f>(1-$O$4)*F32+$O$4*F36</f>
        <v>0</v>
      </c>
      <c r="E32" s="4"/>
      <c r="F32" s="11">
        <f>MAX(H32,H36)</f>
        <v>0</v>
      </c>
      <c r="H32" s="11">
        <f>(1-$O$4)*J32+$O$4*J36</f>
        <v>-20</v>
      </c>
      <c r="I32" s="4"/>
      <c r="J32" s="11">
        <f>IF(L31=L35,(L32+L36)/2,IF(J31=L31,L32,L36))</f>
        <v>-20</v>
      </c>
      <c r="L32" s="11">
        <f>(1-$O$4)*N32+$O$4*N36</f>
        <v>-20</v>
      </c>
      <c r="M32" s="4"/>
      <c r="N32" s="11">
        <f>MAX(P32,P36)</f>
        <v>-20</v>
      </c>
      <c r="P32" s="11">
        <f>(1-$O$4)*R32+$O$4*R36</f>
        <v>-40</v>
      </c>
      <c r="Q32" s="4"/>
      <c r="R32" s="11">
        <f>IF(T31=T35,(T32+T36)/2,IF(R31=T31,T32,T36))</f>
        <v>-40</v>
      </c>
      <c r="T32" s="11">
        <f>(1-$O$4)*V32+$O$4*V36</f>
        <v>-40</v>
      </c>
      <c r="U32" s="4"/>
      <c r="V32" s="11">
        <f>MAX(X32,X36)</f>
        <v>-40</v>
      </c>
      <c r="X32" s="11">
        <f>(1-$O$4)*Z32+$O$4*Z36</f>
        <v>-60</v>
      </c>
      <c r="Y32" s="4"/>
      <c r="Z32" s="11">
        <f>IF(AB31=AB35,(AB32+AB36)/2,IF(Z31=AB31,AB32,AB36))</f>
        <v>-60</v>
      </c>
      <c r="AB32" s="11">
        <f>(1-$O$4)*AD32+$O$4*AD36</f>
        <v>-60</v>
      </c>
      <c r="AC32" s="4"/>
      <c r="AD32" s="11">
        <f>MAX(AF32,AF36)</f>
        <v>-60</v>
      </c>
      <c r="AF32" s="11">
        <f>(1-$O$4)*AH32+$O$4*AH36</f>
        <v>-80</v>
      </c>
      <c r="AG32" s="4"/>
      <c r="AH32" s="11">
        <f>IF(AJ31=AJ35,(AJ32+AJ36)/2,IF(AH31=AJ31,AJ32,AJ36))</f>
        <v>-80</v>
      </c>
      <c r="AJ32" s="11">
        <f>(1-$O$4)*AL32+$O$4*AL36</f>
        <v>-80</v>
      </c>
      <c r="AK32" s="4"/>
      <c r="AL32" s="11">
        <f>MAX(AN32,AN36)</f>
        <v>-80</v>
      </c>
      <c r="AN32" s="11">
        <f>(1-$O$4)*AP32+$O$4*AP36</f>
        <v>-100</v>
      </c>
      <c r="AO32" s="4"/>
      <c r="AP32" s="11">
        <f>IF(AR31=AR35,(AR32+AR36)/2,IF(AP31=AR31,AR32,AR36))</f>
        <v>-100</v>
      </c>
      <c r="AR32" s="11">
        <f>(1-$O$4)*AT32+$O$4*AT36</f>
        <v>-100</v>
      </c>
      <c r="AS32" s="4"/>
      <c r="AT32" s="11">
        <f>MAX(AV32,AV36)</f>
        <v>-100</v>
      </c>
      <c r="AV32" s="11">
        <f>(1-$O$4)*AX32+$O$4*AX36</f>
        <v>-120</v>
      </c>
      <c r="AW32" s="4"/>
      <c r="AX32" s="11">
        <f>IF(AZ31=AZ35,(AZ32+AZ36)/2,IF(AX31=AZ31,AZ32,AZ36))</f>
        <v>-120</v>
      </c>
      <c r="AZ32" s="11">
        <f>(1-$O$4)*BB32+$O$4*BB36</f>
        <v>-120</v>
      </c>
      <c r="BA32" s="4"/>
      <c r="BB32" s="11">
        <f>MAX(BD32,BD36)</f>
        <v>-120</v>
      </c>
      <c r="BD32" s="11">
        <f>(1-$O$4)*BF32+$O$4*BF36</f>
        <v>-140</v>
      </c>
      <c r="BE32" s="4"/>
      <c r="BF32" s="11">
        <f>IF(BH31=BH35,(BH32+BH36)/2,IF(BF31=BH31,BH32,BH36))</f>
        <v>-140</v>
      </c>
      <c r="BH32" s="11">
        <f>-BC29</f>
        <v>-140</v>
      </c>
      <c r="BI32" s="4"/>
      <c r="BJ32" s="4"/>
      <c r="BK32" s="4"/>
      <c r="BL32" s="4"/>
      <c r="BM32" s="4"/>
      <c r="BN32" s="4"/>
    </row>
    <row r="33" spans="3:66" ht="12.75">
      <c r="C33" t="s">
        <v>1</v>
      </c>
      <c r="E33" s="4" t="s">
        <v>5</v>
      </c>
      <c r="F33" s="4"/>
      <c r="G33" t="s">
        <v>1</v>
      </c>
      <c r="H33" s="4"/>
      <c r="I33" s="4" t="s">
        <v>5</v>
      </c>
      <c r="J33" s="4"/>
      <c r="K33" t="s">
        <v>1</v>
      </c>
      <c r="M33" s="4" t="s">
        <v>5</v>
      </c>
      <c r="N33" s="4"/>
      <c r="O33" t="s">
        <v>1</v>
      </c>
      <c r="P33" s="4"/>
      <c r="Q33" s="4" t="s">
        <v>5</v>
      </c>
      <c r="R33" s="4"/>
      <c r="S33" t="s">
        <v>1</v>
      </c>
      <c r="U33" s="4" t="s">
        <v>5</v>
      </c>
      <c r="V33" s="4"/>
      <c r="W33" t="s">
        <v>1</v>
      </c>
      <c r="X33" s="4"/>
      <c r="Y33" s="4" t="s">
        <v>5</v>
      </c>
      <c r="Z33" s="4"/>
      <c r="AA33" t="s">
        <v>1</v>
      </c>
      <c r="AC33" s="4" t="s">
        <v>5</v>
      </c>
      <c r="AD33" s="4"/>
      <c r="AE33" t="s">
        <v>1</v>
      </c>
      <c r="AF33" s="4"/>
      <c r="AG33" s="4" t="s">
        <v>5</v>
      </c>
      <c r="AH33" s="4"/>
      <c r="AI33" t="s">
        <v>1</v>
      </c>
      <c r="AK33" s="4" t="s">
        <v>5</v>
      </c>
      <c r="AL33" s="4"/>
      <c r="AM33" t="s">
        <v>1</v>
      </c>
      <c r="AN33" s="4"/>
      <c r="AO33" s="4" t="s">
        <v>5</v>
      </c>
      <c r="AP33" s="4"/>
      <c r="AQ33" t="s">
        <v>1</v>
      </c>
      <c r="AS33" s="4" t="s">
        <v>5</v>
      </c>
      <c r="AT33" s="4"/>
      <c r="AU33" t="s">
        <v>1</v>
      </c>
      <c r="AV33" s="4"/>
      <c r="AW33" s="4" t="s">
        <v>5</v>
      </c>
      <c r="AX33" s="4"/>
      <c r="AY33" t="s">
        <v>1</v>
      </c>
      <c r="BA33" s="4" t="s">
        <v>5</v>
      </c>
      <c r="BB33" s="4"/>
      <c r="BC33" t="s">
        <v>1</v>
      </c>
      <c r="BD33" s="4"/>
      <c r="BE33" s="4" t="s">
        <v>5</v>
      </c>
      <c r="BF33" s="4"/>
      <c r="BG33" t="s">
        <v>1</v>
      </c>
      <c r="BI33" s="4"/>
      <c r="BJ33" s="4"/>
      <c r="BK33" s="4"/>
      <c r="BL33" s="4"/>
      <c r="BM33" s="4"/>
      <c r="BN33" s="4"/>
    </row>
    <row r="34" spans="4:66" ht="12.75">
      <c r="D34" s="1"/>
      <c r="E34" s="4"/>
      <c r="F34" s="1"/>
      <c r="H34" s="1"/>
      <c r="I34" s="4"/>
      <c r="J34" s="1"/>
      <c r="L34" s="1"/>
      <c r="M34" s="4"/>
      <c r="N34" s="1"/>
      <c r="P34" s="1"/>
      <c r="Q34" s="4"/>
      <c r="R34" s="1"/>
      <c r="T34" s="1"/>
      <c r="U34" s="4"/>
      <c r="V34" s="1"/>
      <c r="X34" s="1"/>
      <c r="Y34" s="4"/>
      <c r="Z34" s="1"/>
      <c r="AB34" s="1"/>
      <c r="AC34" s="4"/>
      <c r="AD34" s="1"/>
      <c r="AF34" s="1"/>
      <c r="AG34" s="4"/>
      <c r="AH34" s="1"/>
      <c r="AJ34" s="1"/>
      <c r="AK34" s="4"/>
      <c r="AL34" s="1"/>
      <c r="AN34" s="1"/>
      <c r="AO34" s="4"/>
      <c r="AP34" s="1"/>
      <c r="AR34" s="1"/>
      <c r="AS34" s="4"/>
      <c r="AT34" s="1"/>
      <c r="AV34" s="1"/>
      <c r="AW34" s="4"/>
      <c r="AX34" s="1"/>
      <c r="AZ34" s="1"/>
      <c r="BA34" s="4"/>
      <c r="BB34" s="1"/>
      <c r="BD34" s="1"/>
      <c r="BE34" s="4"/>
      <c r="BF34" s="1"/>
      <c r="BH34" s="1"/>
      <c r="BI34" s="4"/>
      <c r="BJ34" s="4"/>
      <c r="BK34" s="4"/>
      <c r="BL34" s="4"/>
      <c r="BM34" s="4"/>
      <c r="BN34" s="4"/>
    </row>
    <row r="35" spans="4:66" ht="12.75">
      <c r="D35" s="10">
        <v>0</v>
      </c>
      <c r="E35" s="4"/>
      <c r="F35" s="10">
        <f>$B25-C29</f>
        <v>35</v>
      </c>
      <c r="H35" s="10">
        <f>$B25-C29</f>
        <v>35</v>
      </c>
      <c r="I35" s="4"/>
      <c r="J35" s="10">
        <f>-C29</f>
        <v>-10</v>
      </c>
      <c r="L35" s="10">
        <f>-C29</f>
        <v>-10</v>
      </c>
      <c r="M35" s="4"/>
      <c r="N35" s="10">
        <f>$B25-K29</f>
        <v>15</v>
      </c>
      <c r="P35" s="10">
        <f>$B25-K29</f>
        <v>15</v>
      </c>
      <c r="Q35" s="4"/>
      <c r="R35" s="10">
        <f>-K29</f>
        <v>-30</v>
      </c>
      <c r="T35" s="10">
        <f>-K29</f>
        <v>-30</v>
      </c>
      <c r="U35" s="4"/>
      <c r="V35" s="10">
        <f>$B25-S29</f>
        <v>-5</v>
      </c>
      <c r="X35" s="10">
        <f>$B25-S29</f>
        <v>-5</v>
      </c>
      <c r="Y35" s="4"/>
      <c r="Z35" s="10">
        <f>-S29</f>
        <v>-50</v>
      </c>
      <c r="AB35" s="10">
        <f>-S29</f>
        <v>-50</v>
      </c>
      <c r="AC35" s="4"/>
      <c r="AD35" s="10">
        <f>$B25-AA29</f>
        <v>-25</v>
      </c>
      <c r="AF35" s="10">
        <f>$B25-AA29</f>
        <v>-25</v>
      </c>
      <c r="AG35" s="4"/>
      <c r="AH35" s="10">
        <f>-AA29</f>
        <v>-70</v>
      </c>
      <c r="AJ35" s="10">
        <f>-AA29</f>
        <v>-70</v>
      </c>
      <c r="AK35" s="4"/>
      <c r="AL35" s="10">
        <f>$B25-AI29</f>
        <v>-45</v>
      </c>
      <c r="AN35" s="10">
        <f>$B25-AI29</f>
        <v>-45</v>
      </c>
      <c r="AO35" s="4"/>
      <c r="AP35" s="10">
        <f>-AI29</f>
        <v>-90</v>
      </c>
      <c r="AR35" s="10">
        <f>-AI29</f>
        <v>-90</v>
      </c>
      <c r="AS35" s="4"/>
      <c r="AT35" s="10">
        <f>$B25-AQ29</f>
        <v>-65</v>
      </c>
      <c r="AV35" s="10">
        <f>$B25-AQ29</f>
        <v>-65</v>
      </c>
      <c r="AW35" s="4"/>
      <c r="AX35" s="10">
        <f>-AQ29</f>
        <v>-110</v>
      </c>
      <c r="AZ35" s="10">
        <f>-AQ29</f>
        <v>-110</v>
      </c>
      <c r="BA35" s="4"/>
      <c r="BB35" s="10">
        <f>$B25-AY29</f>
        <v>-85</v>
      </c>
      <c r="BD35" s="10">
        <f>$B25-AY29</f>
        <v>-85</v>
      </c>
      <c r="BE35" s="4"/>
      <c r="BF35" s="10">
        <f>-AY29</f>
        <v>-130</v>
      </c>
      <c r="BH35" s="10">
        <f>-AY29</f>
        <v>-130</v>
      </c>
      <c r="BI35" s="4"/>
      <c r="BJ35" s="4"/>
      <c r="BK35" s="4"/>
      <c r="BL35" s="4"/>
      <c r="BM35" s="4"/>
      <c r="BN35" s="4"/>
    </row>
    <row r="36" spans="4:66" ht="12.75">
      <c r="D36" s="11">
        <f>MAX($B26-10,0)</f>
        <v>45</v>
      </c>
      <c r="E36" s="4"/>
      <c r="F36" s="11">
        <v>0</v>
      </c>
      <c r="H36" s="11">
        <v>0</v>
      </c>
      <c r="I36" s="4"/>
      <c r="J36" s="11">
        <f>$B26-G29</f>
        <v>35</v>
      </c>
      <c r="L36" s="11">
        <f>$B26-G29</f>
        <v>35</v>
      </c>
      <c r="M36" s="4"/>
      <c r="N36" s="11">
        <f>-G29</f>
        <v>-20</v>
      </c>
      <c r="P36" s="11">
        <f>-G29</f>
        <v>-20</v>
      </c>
      <c r="Q36" s="4"/>
      <c r="R36" s="11">
        <f>$B26-O29</f>
        <v>15</v>
      </c>
      <c r="T36" s="11">
        <f>$B26-O29</f>
        <v>15</v>
      </c>
      <c r="U36" s="4"/>
      <c r="V36" s="11">
        <f>-O29</f>
        <v>-40</v>
      </c>
      <c r="X36" s="11">
        <f>-O29</f>
        <v>-40</v>
      </c>
      <c r="Y36" s="4"/>
      <c r="Z36" s="11">
        <f>$B26-W29</f>
        <v>-5</v>
      </c>
      <c r="AB36" s="11">
        <f>$B26-W29</f>
        <v>-5</v>
      </c>
      <c r="AC36" s="4"/>
      <c r="AD36" s="11">
        <f>-W29</f>
        <v>-60</v>
      </c>
      <c r="AF36" s="11">
        <f>-W29</f>
        <v>-60</v>
      </c>
      <c r="AG36" s="4"/>
      <c r="AH36" s="11">
        <f>$B26-AE29</f>
        <v>-25</v>
      </c>
      <c r="AJ36" s="11">
        <f>$B26-AE29</f>
        <v>-25</v>
      </c>
      <c r="AK36" s="4"/>
      <c r="AL36" s="11">
        <f>-AE29</f>
        <v>-80</v>
      </c>
      <c r="AN36" s="11">
        <f>-AE29</f>
        <v>-80</v>
      </c>
      <c r="AO36" s="4"/>
      <c r="AP36" s="11">
        <f>$B26-AM29</f>
        <v>-45</v>
      </c>
      <c r="AR36" s="11">
        <f>$B26-AM29</f>
        <v>-45</v>
      </c>
      <c r="AS36" s="4"/>
      <c r="AT36" s="11">
        <f>-AM29</f>
        <v>-100</v>
      </c>
      <c r="AV36" s="11">
        <f>-AM29</f>
        <v>-100</v>
      </c>
      <c r="AW36" s="4"/>
      <c r="AX36" s="11">
        <f>$B26-AU29</f>
        <v>-65</v>
      </c>
      <c r="AZ36" s="11">
        <f>$B26-AU29</f>
        <v>-65</v>
      </c>
      <c r="BA36" s="4"/>
      <c r="BB36" s="11">
        <f>-AU29</f>
        <v>-120</v>
      </c>
      <c r="BD36" s="11">
        <f>-AU29</f>
        <v>-120</v>
      </c>
      <c r="BE36" s="4"/>
      <c r="BF36" s="11">
        <f>$B26-BC29</f>
        <v>-85</v>
      </c>
      <c r="BH36" s="11">
        <f>$B26-BC29</f>
        <v>-85</v>
      </c>
      <c r="BI36" s="4"/>
      <c r="BJ36" s="4"/>
      <c r="BK36" s="4"/>
      <c r="BL36" s="4"/>
      <c r="BM36" s="4"/>
      <c r="BN36" s="4"/>
    </row>
    <row r="39" spans="2:9" ht="12.75">
      <c r="B39" s="10">
        <f>B6</f>
        <v>35</v>
      </c>
      <c r="C39" t="s">
        <v>12</v>
      </c>
      <c r="G39" s="10" t="s">
        <v>2</v>
      </c>
      <c r="H39" t="s">
        <v>14</v>
      </c>
      <c r="I39">
        <v>2</v>
      </c>
    </row>
    <row r="40" spans="2:7" ht="12.75">
      <c r="B40" s="11">
        <f>B8</f>
        <v>55</v>
      </c>
      <c r="C40" t="s">
        <v>12</v>
      </c>
      <c r="G40" s="11" t="s">
        <v>11</v>
      </c>
    </row>
    <row r="41" spans="8:28" ht="12.75">
      <c r="H41" s="4"/>
      <c r="I41" s="4"/>
      <c r="J41" s="4"/>
      <c r="K41" s="4"/>
      <c r="L41" s="4"/>
      <c r="M41" s="4"/>
      <c r="N41" s="4"/>
      <c r="O41" s="4"/>
      <c r="P41" s="4"/>
      <c r="Q41" s="4"/>
      <c r="R41" s="4"/>
      <c r="S41" s="4"/>
      <c r="T41" s="4"/>
      <c r="U41" s="4"/>
      <c r="V41" s="4"/>
      <c r="W41" s="4"/>
      <c r="X41" s="4"/>
      <c r="Y41" s="4"/>
      <c r="Z41" s="4"/>
      <c r="AA41" s="4"/>
      <c r="AB41" s="4"/>
    </row>
    <row r="42" spans="3:62" ht="12.75">
      <c r="C42" s="10" t="str">
        <f>$G39</f>
        <v>Ann</v>
      </c>
      <c r="E42" s="5"/>
      <c r="G42" s="11" t="str">
        <f>$G40</f>
        <v>Cindy</v>
      </c>
      <c r="H42" s="4"/>
      <c r="I42" s="5"/>
      <c r="K42" s="10" t="str">
        <f>$G39</f>
        <v>Ann</v>
      </c>
      <c r="M42" s="5"/>
      <c r="O42" s="11" t="str">
        <f>$G40</f>
        <v>Cindy</v>
      </c>
      <c r="P42" s="4"/>
      <c r="Q42" s="5"/>
      <c r="S42" s="10" t="str">
        <f>$G39</f>
        <v>Ann</v>
      </c>
      <c r="U42" s="5"/>
      <c r="W42" s="11" t="str">
        <f>$G40</f>
        <v>Cindy</v>
      </c>
      <c r="X42" s="4"/>
      <c r="Y42" s="5"/>
      <c r="AA42" s="10" t="str">
        <f>$G39</f>
        <v>Ann</v>
      </c>
      <c r="AC42" s="5"/>
      <c r="AE42" s="11" t="str">
        <f>$G40</f>
        <v>Cindy</v>
      </c>
      <c r="AF42" s="4"/>
      <c r="AG42" s="5"/>
      <c r="AI42" s="10" t="str">
        <f>$G39</f>
        <v>Ann</v>
      </c>
      <c r="AK42" s="5"/>
      <c r="AM42" s="11" t="str">
        <f>$G40</f>
        <v>Cindy</v>
      </c>
      <c r="AN42" s="4"/>
      <c r="AO42" s="5"/>
      <c r="AQ42" s="10" t="str">
        <f>$G39</f>
        <v>Ann</v>
      </c>
      <c r="AS42" s="5"/>
      <c r="AU42" s="11" t="str">
        <f>$G40</f>
        <v>Cindy</v>
      </c>
      <c r="AV42" s="4"/>
      <c r="AW42" s="5"/>
      <c r="AY42" s="10" t="str">
        <f>$G39</f>
        <v>Ann</v>
      </c>
      <c r="BA42" s="5"/>
      <c r="BC42" s="11" t="str">
        <f>$G40</f>
        <v>Cindy</v>
      </c>
      <c r="BD42" s="4"/>
      <c r="BE42" s="5"/>
      <c r="BG42" s="10" t="str">
        <f>$G39</f>
        <v>Ann</v>
      </c>
      <c r="BI42" s="4"/>
      <c r="BJ42" s="4"/>
    </row>
    <row r="43" spans="3:62" ht="12.75">
      <c r="C43">
        <v>10</v>
      </c>
      <c r="G43">
        <v>20</v>
      </c>
      <c r="H43" s="4"/>
      <c r="K43">
        <v>30</v>
      </c>
      <c r="O43">
        <v>40</v>
      </c>
      <c r="P43" s="4"/>
      <c r="S43">
        <v>50</v>
      </c>
      <c r="W43">
        <v>60</v>
      </c>
      <c r="X43" s="4"/>
      <c r="AA43">
        <v>70</v>
      </c>
      <c r="AE43">
        <v>80</v>
      </c>
      <c r="AF43" s="4"/>
      <c r="AI43">
        <v>90</v>
      </c>
      <c r="AM43">
        <v>100</v>
      </c>
      <c r="AN43" s="4"/>
      <c r="AQ43">
        <v>110</v>
      </c>
      <c r="AU43">
        <v>120</v>
      </c>
      <c r="AV43" s="4"/>
      <c r="AY43">
        <v>130</v>
      </c>
      <c r="BC43">
        <v>140</v>
      </c>
      <c r="BD43" s="4"/>
      <c r="BG43">
        <v>150</v>
      </c>
      <c r="BI43" s="4"/>
      <c r="BJ43" s="4"/>
    </row>
    <row r="44" spans="2:62" ht="12.75">
      <c r="B44" s="1" t="s">
        <v>0</v>
      </c>
      <c r="D44" s="1"/>
      <c r="E44" s="4"/>
      <c r="F44" s="1"/>
      <c r="H44" s="1"/>
      <c r="I44" s="4"/>
      <c r="J44" s="1"/>
      <c r="L44" s="1"/>
      <c r="M44" s="4"/>
      <c r="N44" s="1"/>
      <c r="P44" s="1"/>
      <c r="Q44" s="4"/>
      <c r="R44" s="1"/>
      <c r="T44" s="1"/>
      <c r="U44" s="4"/>
      <c r="V44" s="1"/>
      <c r="X44" s="1"/>
      <c r="Y44" s="4"/>
      <c r="Z44" s="1"/>
      <c r="AB44" s="1"/>
      <c r="AC44" s="4"/>
      <c r="AD44" s="1"/>
      <c r="AF44" s="1"/>
      <c r="AG44" s="4"/>
      <c r="AH44" s="1"/>
      <c r="AJ44" s="1"/>
      <c r="AK44" s="4"/>
      <c r="AL44" s="1"/>
      <c r="AN44" s="1"/>
      <c r="AO44" s="4"/>
      <c r="AP44" s="1"/>
      <c r="AR44" s="1"/>
      <c r="AS44" s="4"/>
      <c r="AT44" s="1"/>
      <c r="AV44" s="1"/>
      <c r="AW44" s="4"/>
      <c r="AX44" s="1"/>
      <c r="AZ44" s="1"/>
      <c r="BA44" s="4"/>
      <c r="BB44" s="1"/>
      <c r="BD44" s="1"/>
      <c r="BE44" s="4"/>
      <c r="BF44" s="1"/>
      <c r="BH44" s="1"/>
      <c r="BI44" s="4"/>
      <c r="BJ44" s="4"/>
    </row>
    <row r="45" spans="2:62" ht="12.75">
      <c r="B45" s="10">
        <f>MAX(D45,D49)</f>
        <v>25</v>
      </c>
      <c r="D45" s="10">
        <f>(1-$O$4)*F45+$O$4*F49</f>
        <v>25</v>
      </c>
      <c r="E45" s="4"/>
      <c r="F45" s="10">
        <f>IF(H46=H50,(H45+H49)/2,IF(F46=H46,H45,H49))</f>
        <v>25</v>
      </c>
      <c r="H45" s="10">
        <f>(1-$O$4)*J45+$O$4*J49</f>
        <v>5</v>
      </c>
      <c r="I45" s="4"/>
      <c r="J45" s="10">
        <f>MAX(L45,L49)</f>
        <v>5</v>
      </c>
      <c r="L45" s="10">
        <f>(1-$O$4)*N45+$O$4*N49</f>
        <v>5</v>
      </c>
      <c r="M45" s="4"/>
      <c r="N45" s="10">
        <f>IF(P46=P50,(P45+P49)/2,IF(N46=P46,P45,P49))</f>
        <v>5</v>
      </c>
      <c r="P45" s="10">
        <f>(1-$O$4)*R45+$O$4*R49</f>
        <v>-15</v>
      </c>
      <c r="Q45" s="4"/>
      <c r="R45" s="10">
        <f>MAX(T45,T49)</f>
        <v>-15</v>
      </c>
      <c r="T45" s="10">
        <f>(1-$O$4)*V45+$O$4*V49</f>
        <v>-15</v>
      </c>
      <c r="U45" s="4"/>
      <c r="V45" s="10">
        <f>IF(X46=X50,(X45+X49)/2,IF(V46=X46,X45,X49))</f>
        <v>-15</v>
      </c>
      <c r="X45" s="10">
        <f>(1-$O$4)*Z45+$O$4*Z49</f>
        <v>-35</v>
      </c>
      <c r="Y45" s="4"/>
      <c r="Z45" s="10">
        <f>MAX(AB45,AB49)</f>
        <v>-35</v>
      </c>
      <c r="AB45" s="10">
        <f>(1-$O$4)*AD45+$O$4*AD49</f>
        <v>-35</v>
      </c>
      <c r="AC45" s="4"/>
      <c r="AD45" s="10">
        <f>IF(AF46=AF50,(AF45+AF49)/2,IF(AD46=AF46,AF45,AF49))</f>
        <v>-35</v>
      </c>
      <c r="AF45" s="10">
        <f>(1-$O$4)*AH45+$O$4*AH49</f>
        <v>-55</v>
      </c>
      <c r="AG45" s="4"/>
      <c r="AH45" s="10">
        <f>MAX(AJ45,AJ49)</f>
        <v>-55</v>
      </c>
      <c r="AJ45" s="10">
        <f>(1-$O$4)*AL45+$O$4*AL49</f>
        <v>-55</v>
      </c>
      <c r="AK45" s="4"/>
      <c r="AL45" s="10">
        <f>IF(AN46=AN50,(AN45+AN49)/2,IF(AL46=AN46,AN45,AN49))</f>
        <v>-55</v>
      </c>
      <c r="AN45" s="10">
        <f>(1-$O$4)*AP45+$O$4*AP49</f>
        <v>-75</v>
      </c>
      <c r="AO45" s="4"/>
      <c r="AP45" s="10">
        <f>MAX(AR45,AR49)</f>
        <v>-75</v>
      </c>
      <c r="AR45" s="10">
        <f>(1-$O$4)*AT45+$O$4*AT49</f>
        <v>-75</v>
      </c>
      <c r="AS45" s="4"/>
      <c r="AT45" s="10">
        <f>IF(AV46=AV50,(AV45+AV49)/2,IF(AT46=AV46,AV45,AV49))</f>
        <v>-75</v>
      </c>
      <c r="AV45" s="10">
        <f>(1-$O$4)*AX45+$O$4*AX49</f>
        <v>-95</v>
      </c>
      <c r="AW45" s="4"/>
      <c r="AX45" s="10">
        <f>MAX(AZ45,AZ49)</f>
        <v>-95</v>
      </c>
      <c r="AZ45" s="10">
        <f>(1-$O$4)*BB45+$O$4*BB49</f>
        <v>-95</v>
      </c>
      <c r="BA45" s="4"/>
      <c r="BB45" s="10">
        <f>IF(BD46=BD50,(BD45+BD49)/2,IF(BB46=BD46,BD45,BD49))</f>
        <v>-95</v>
      </c>
      <c r="BD45" s="10">
        <f>(1-$O$4)*BF45+$O$4*BF49</f>
        <v>-115</v>
      </c>
      <c r="BE45" s="4"/>
      <c r="BF45" s="10">
        <f>MAX(BH45,BH49)</f>
        <v>-115</v>
      </c>
      <c r="BH45" s="10">
        <f>$B$6-BG43</f>
        <v>-115</v>
      </c>
      <c r="BI45" s="4"/>
      <c r="BJ45" s="4"/>
    </row>
    <row r="46" spans="2:62" ht="12.75">
      <c r="B46" s="11">
        <f>IF(D45=D49,(D46+D50)/2,IF(B45=D45,D46,D50))</f>
        <v>0</v>
      </c>
      <c r="D46" s="11">
        <f>(1-$O$4)*F46+$O$4*F50</f>
        <v>0</v>
      </c>
      <c r="E46" s="4"/>
      <c r="F46" s="11">
        <f>MAX(H46,H50)</f>
        <v>0</v>
      </c>
      <c r="H46" s="11">
        <f>(1-$O$4)*J46+$O$4*J50</f>
        <v>-20</v>
      </c>
      <c r="I46" s="4"/>
      <c r="J46" s="11">
        <f>IF(L45=L49,(L46+L50)/2,IF(J45=L45,L46,L50))</f>
        <v>-20</v>
      </c>
      <c r="L46" s="11">
        <f>(1-$O$4)*N46+$O$4*N50</f>
        <v>-20</v>
      </c>
      <c r="M46" s="4"/>
      <c r="N46" s="11">
        <f>MAX(P46,P50)</f>
        <v>-20</v>
      </c>
      <c r="P46" s="11">
        <f>(1-$O$4)*R46+$O$4*R50</f>
        <v>-40</v>
      </c>
      <c r="Q46" s="4"/>
      <c r="R46" s="11">
        <f>IF(T45=T49,(T46+T50)/2,IF(R45=T45,T46,T50))</f>
        <v>-40</v>
      </c>
      <c r="T46" s="11">
        <f>(1-$O$4)*V46+$O$4*V50</f>
        <v>-40</v>
      </c>
      <c r="U46" s="4"/>
      <c r="V46" s="11">
        <f>MAX(X46,X50)</f>
        <v>-40</v>
      </c>
      <c r="X46" s="11">
        <f>(1-$O$4)*Z46+$O$4*Z50</f>
        <v>-60</v>
      </c>
      <c r="Y46" s="4"/>
      <c r="Z46" s="11">
        <f>IF(AB45=AB49,(AB46+AB50)/2,IF(Z45=AB45,AB46,AB50))</f>
        <v>-60</v>
      </c>
      <c r="AB46" s="11">
        <f>(1-$O$4)*AD46+$O$4*AD50</f>
        <v>-60</v>
      </c>
      <c r="AC46" s="4"/>
      <c r="AD46" s="11">
        <f>MAX(AF46,AF50)</f>
        <v>-60</v>
      </c>
      <c r="AF46" s="11">
        <f>(1-$O$4)*AH46+$O$4*AH50</f>
        <v>-80</v>
      </c>
      <c r="AG46" s="4"/>
      <c r="AH46" s="11">
        <f>IF(AJ45=AJ49,(AJ46+AJ50)/2,IF(AH45=AJ45,AJ46,AJ50))</f>
        <v>-80</v>
      </c>
      <c r="AJ46" s="11">
        <f>(1-$O$4)*AL46+$O$4*AL50</f>
        <v>-80</v>
      </c>
      <c r="AK46" s="4"/>
      <c r="AL46" s="11">
        <f>MAX(AN46,AN50)</f>
        <v>-80</v>
      </c>
      <c r="AN46" s="11">
        <f>(1-$O$4)*AP46+$O$4*AP50</f>
        <v>-100</v>
      </c>
      <c r="AO46" s="4"/>
      <c r="AP46" s="11">
        <f>IF(AR45=AR49,(AR46+AR50)/2,IF(AP45=AR45,AR46,AR50))</f>
        <v>-100</v>
      </c>
      <c r="AR46" s="11">
        <f>(1-$O$4)*AT46+$O$4*AT50</f>
        <v>-100</v>
      </c>
      <c r="AS46" s="4"/>
      <c r="AT46" s="11">
        <f>MAX(AV46,AV50)</f>
        <v>-100</v>
      </c>
      <c r="AV46" s="11">
        <f>(1-$O$4)*AX46+$O$4*AX50</f>
        <v>-120</v>
      </c>
      <c r="AW46" s="4"/>
      <c r="AX46" s="11">
        <f>IF(AZ45=AZ49,(AZ46+AZ50)/2,IF(AX45=AZ45,AZ46,AZ50))</f>
        <v>-120</v>
      </c>
      <c r="AZ46" s="11">
        <f>(1-$O$4)*BB46+$O$4*BB50</f>
        <v>-120</v>
      </c>
      <c r="BA46" s="4"/>
      <c r="BB46" s="11">
        <f>MAX(BD46,BD50)</f>
        <v>-120</v>
      </c>
      <c r="BD46" s="11">
        <f>(1-$O$4)*BF46+$O$4*BF50</f>
        <v>-140</v>
      </c>
      <c r="BE46" s="4"/>
      <c r="BF46" s="11">
        <f>IF(BH45=BH49,(BH46+BH50)/2,IF(BF45=BH45,BH46,BH50))</f>
        <v>-140</v>
      </c>
      <c r="BH46" s="11">
        <f>-BC43</f>
        <v>-140</v>
      </c>
      <c r="BI46" s="4"/>
      <c r="BJ46" s="4"/>
    </row>
    <row r="47" spans="3:62" ht="12.75">
      <c r="C47" t="s">
        <v>1</v>
      </c>
      <c r="E47" s="4" t="s">
        <v>5</v>
      </c>
      <c r="F47" s="4"/>
      <c r="G47" t="s">
        <v>1</v>
      </c>
      <c r="H47" s="4"/>
      <c r="I47" s="4" t="s">
        <v>5</v>
      </c>
      <c r="J47" s="4"/>
      <c r="K47" t="s">
        <v>1</v>
      </c>
      <c r="M47" s="4" t="s">
        <v>5</v>
      </c>
      <c r="N47" s="4"/>
      <c r="O47" t="s">
        <v>1</v>
      </c>
      <c r="P47" s="4"/>
      <c r="Q47" s="4" t="s">
        <v>5</v>
      </c>
      <c r="R47" s="4"/>
      <c r="S47" t="s">
        <v>1</v>
      </c>
      <c r="U47" s="4" t="s">
        <v>5</v>
      </c>
      <c r="V47" s="4"/>
      <c r="W47" t="s">
        <v>1</v>
      </c>
      <c r="X47" s="4"/>
      <c r="Y47" s="4" t="s">
        <v>5</v>
      </c>
      <c r="Z47" s="4"/>
      <c r="AA47" t="s">
        <v>1</v>
      </c>
      <c r="AC47" s="4" t="s">
        <v>5</v>
      </c>
      <c r="AD47" s="4"/>
      <c r="AE47" t="s">
        <v>1</v>
      </c>
      <c r="AF47" s="4"/>
      <c r="AG47" s="4" t="s">
        <v>5</v>
      </c>
      <c r="AH47" s="4"/>
      <c r="AI47" t="s">
        <v>1</v>
      </c>
      <c r="AK47" s="4" t="s">
        <v>5</v>
      </c>
      <c r="AL47" s="4"/>
      <c r="AM47" t="s">
        <v>1</v>
      </c>
      <c r="AN47" s="4"/>
      <c r="AO47" s="4" t="s">
        <v>5</v>
      </c>
      <c r="AP47" s="4"/>
      <c r="AQ47" t="s">
        <v>1</v>
      </c>
      <c r="AS47" s="4" t="s">
        <v>5</v>
      </c>
      <c r="AT47" s="4"/>
      <c r="AU47" t="s">
        <v>1</v>
      </c>
      <c r="AV47" s="4"/>
      <c r="AW47" s="4" t="s">
        <v>5</v>
      </c>
      <c r="AX47" s="4"/>
      <c r="AY47" t="s">
        <v>1</v>
      </c>
      <c r="BA47" s="4" t="s">
        <v>5</v>
      </c>
      <c r="BB47" s="4"/>
      <c r="BC47" t="s">
        <v>1</v>
      </c>
      <c r="BD47" s="4"/>
      <c r="BE47" s="4" t="s">
        <v>5</v>
      </c>
      <c r="BF47" s="4"/>
      <c r="BG47" t="s">
        <v>1</v>
      </c>
      <c r="BI47" s="4"/>
      <c r="BJ47" s="4"/>
    </row>
    <row r="48" spans="4:62" ht="12.75">
      <c r="D48" s="1"/>
      <c r="E48" s="4"/>
      <c r="F48" s="1"/>
      <c r="H48" s="1"/>
      <c r="I48" s="4"/>
      <c r="J48" s="1"/>
      <c r="L48" s="1"/>
      <c r="M48" s="4"/>
      <c r="N48" s="1"/>
      <c r="P48" s="1"/>
      <c r="Q48" s="4"/>
      <c r="R48" s="1"/>
      <c r="T48" s="1"/>
      <c r="U48" s="4"/>
      <c r="V48" s="1"/>
      <c r="X48" s="1"/>
      <c r="Y48" s="4"/>
      <c r="Z48" s="1"/>
      <c r="AB48" s="1"/>
      <c r="AC48" s="4"/>
      <c r="AD48" s="1"/>
      <c r="AF48" s="1"/>
      <c r="AG48" s="4"/>
      <c r="AH48" s="1"/>
      <c r="AJ48" s="1"/>
      <c r="AK48" s="4"/>
      <c r="AL48" s="1"/>
      <c r="AN48" s="1"/>
      <c r="AO48" s="4"/>
      <c r="AP48" s="1"/>
      <c r="AR48" s="1"/>
      <c r="AS48" s="4"/>
      <c r="AT48" s="1"/>
      <c r="AV48" s="1"/>
      <c r="AW48" s="4"/>
      <c r="AX48" s="1"/>
      <c r="AZ48" s="1"/>
      <c r="BA48" s="4"/>
      <c r="BB48" s="1"/>
      <c r="BD48" s="1"/>
      <c r="BE48" s="4"/>
      <c r="BF48" s="1"/>
      <c r="BH48" s="1"/>
      <c r="BI48" s="4"/>
      <c r="BJ48" s="4"/>
    </row>
    <row r="49" spans="4:62" ht="12.75">
      <c r="D49" s="10">
        <v>0</v>
      </c>
      <c r="E49" s="4"/>
      <c r="F49" s="10">
        <f>$B39-C43</f>
        <v>25</v>
      </c>
      <c r="H49" s="10">
        <f>$B39-C43</f>
        <v>25</v>
      </c>
      <c r="I49" s="4"/>
      <c r="J49" s="10">
        <f>-C43</f>
        <v>-10</v>
      </c>
      <c r="L49" s="10">
        <f>-C43</f>
        <v>-10</v>
      </c>
      <c r="M49" s="4"/>
      <c r="N49" s="10">
        <f>$B39-K43</f>
        <v>5</v>
      </c>
      <c r="P49" s="10">
        <f>$B39-K43</f>
        <v>5</v>
      </c>
      <c r="Q49" s="4"/>
      <c r="R49" s="10">
        <f>-K43</f>
        <v>-30</v>
      </c>
      <c r="T49" s="10">
        <f>-K43</f>
        <v>-30</v>
      </c>
      <c r="U49" s="4"/>
      <c r="V49" s="10">
        <f>$B39-S43</f>
        <v>-15</v>
      </c>
      <c r="X49" s="10">
        <f>$B39-S43</f>
        <v>-15</v>
      </c>
      <c r="Y49" s="4"/>
      <c r="Z49" s="10">
        <f>-S43</f>
        <v>-50</v>
      </c>
      <c r="AB49" s="10">
        <f>-S43</f>
        <v>-50</v>
      </c>
      <c r="AC49" s="4"/>
      <c r="AD49" s="10">
        <f>$B39-AA43</f>
        <v>-35</v>
      </c>
      <c r="AF49" s="10">
        <f>$B39-AA43</f>
        <v>-35</v>
      </c>
      <c r="AG49" s="4"/>
      <c r="AH49" s="10">
        <f>-AA43</f>
        <v>-70</v>
      </c>
      <c r="AJ49" s="10">
        <f>-AA43</f>
        <v>-70</v>
      </c>
      <c r="AK49" s="4"/>
      <c r="AL49" s="10">
        <f>$B39-AI43</f>
        <v>-55</v>
      </c>
      <c r="AN49" s="10">
        <f>$B39-AI43</f>
        <v>-55</v>
      </c>
      <c r="AO49" s="4"/>
      <c r="AP49" s="10">
        <f>-AI43</f>
        <v>-90</v>
      </c>
      <c r="AR49" s="10">
        <f>-AI43</f>
        <v>-90</v>
      </c>
      <c r="AS49" s="4"/>
      <c r="AT49" s="10">
        <f>$B39-AQ43</f>
        <v>-75</v>
      </c>
      <c r="AV49" s="10">
        <f>$B39-AQ43</f>
        <v>-75</v>
      </c>
      <c r="AW49" s="4"/>
      <c r="AX49" s="10">
        <f>-AQ43</f>
        <v>-110</v>
      </c>
      <c r="AZ49" s="10">
        <f>-AQ43</f>
        <v>-110</v>
      </c>
      <c r="BA49" s="4"/>
      <c r="BB49" s="10">
        <f>$B39-AY43</f>
        <v>-95</v>
      </c>
      <c r="BD49" s="10">
        <f>$B39-AY43</f>
        <v>-95</v>
      </c>
      <c r="BE49" s="4"/>
      <c r="BF49" s="10">
        <f>-AY43</f>
        <v>-130</v>
      </c>
      <c r="BH49" s="10">
        <f>-AY43</f>
        <v>-130</v>
      </c>
      <c r="BI49" s="4"/>
      <c r="BJ49" s="4"/>
    </row>
    <row r="50" spans="4:62" ht="12.75">
      <c r="D50" s="11">
        <f>$B40</f>
        <v>55</v>
      </c>
      <c r="E50" s="4"/>
      <c r="F50" s="11">
        <v>0</v>
      </c>
      <c r="H50" s="11">
        <v>0</v>
      </c>
      <c r="I50" s="4"/>
      <c r="J50" s="11">
        <f>$B40-G43</f>
        <v>35</v>
      </c>
      <c r="L50" s="11">
        <f>$B40-G43</f>
        <v>35</v>
      </c>
      <c r="M50" s="4"/>
      <c r="N50" s="11">
        <f>-G43</f>
        <v>-20</v>
      </c>
      <c r="P50" s="11">
        <f>-G43</f>
        <v>-20</v>
      </c>
      <c r="Q50" s="4"/>
      <c r="R50" s="11">
        <f>$B40-O43</f>
        <v>15</v>
      </c>
      <c r="T50" s="11">
        <f>$B40-O43</f>
        <v>15</v>
      </c>
      <c r="U50" s="4"/>
      <c r="V50" s="11">
        <f>-O43</f>
        <v>-40</v>
      </c>
      <c r="X50" s="11">
        <f>-O43</f>
        <v>-40</v>
      </c>
      <c r="Y50" s="4"/>
      <c r="Z50" s="11">
        <f>$B40-W43</f>
        <v>-5</v>
      </c>
      <c r="AB50" s="11">
        <f>$B40-W43</f>
        <v>-5</v>
      </c>
      <c r="AC50" s="4"/>
      <c r="AD50" s="11">
        <f>-W43</f>
        <v>-60</v>
      </c>
      <c r="AF50" s="11">
        <f>-W43</f>
        <v>-60</v>
      </c>
      <c r="AG50" s="4"/>
      <c r="AH50" s="11">
        <f>$B40-AE43</f>
        <v>-25</v>
      </c>
      <c r="AJ50" s="11">
        <f>$B40-AE43</f>
        <v>-25</v>
      </c>
      <c r="AK50" s="4"/>
      <c r="AL50" s="11">
        <f>-AE43</f>
        <v>-80</v>
      </c>
      <c r="AN50" s="11">
        <f>-AE43</f>
        <v>-80</v>
      </c>
      <c r="AO50" s="4"/>
      <c r="AP50" s="11">
        <f>$B40-AM43</f>
        <v>-45</v>
      </c>
      <c r="AR50" s="11">
        <f>$B40-AM43</f>
        <v>-45</v>
      </c>
      <c r="AS50" s="4"/>
      <c r="AT50" s="11">
        <f>-AM43</f>
        <v>-100</v>
      </c>
      <c r="AV50" s="11">
        <f>-AM43</f>
        <v>-100</v>
      </c>
      <c r="AW50" s="4"/>
      <c r="AX50" s="11">
        <f>$B40-AU43</f>
        <v>-65</v>
      </c>
      <c r="AZ50" s="11">
        <f>$B40-AU43</f>
        <v>-65</v>
      </c>
      <c r="BA50" s="4"/>
      <c r="BB50" s="11">
        <f>-AU43</f>
        <v>-120</v>
      </c>
      <c r="BD50" s="11">
        <f>-AU43</f>
        <v>-120</v>
      </c>
      <c r="BE50" s="4"/>
      <c r="BF50" s="11">
        <f>$B40-BC43</f>
        <v>-85</v>
      </c>
      <c r="BH50" s="11">
        <f>$B40-BC43</f>
        <v>-85</v>
      </c>
      <c r="BI50" s="4"/>
      <c r="BJ50" s="4"/>
    </row>
    <row r="52" ht="14.25">
      <c r="B52" s="7"/>
    </row>
    <row r="53" spans="2:9" ht="12.75">
      <c r="B53" s="10">
        <f>B6</f>
        <v>35</v>
      </c>
      <c r="C53" t="s">
        <v>12</v>
      </c>
      <c r="G53" s="10" t="s">
        <v>2</v>
      </c>
      <c r="H53" t="s">
        <v>15</v>
      </c>
      <c r="I53">
        <v>3</v>
      </c>
    </row>
    <row r="54" spans="2:7" ht="12.75">
      <c r="B54" s="11">
        <f>B7</f>
        <v>45</v>
      </c>
      <c r="C54" t="s">
        <v>12</v>
      </c>
      <c r="G54" s="11" t="s">
        <v>3</v>
      </c>
    </row>
    <row r="55" spans="8:28" ht="12.75">
      <c r="H55" s="4"/>
      <c r="I55" s="4"/>
      <c r="J55" s="4"/>
      <c r="K55" s="4"/>
      <c r="L55" s="4"/>
      <c r="M55" s="4"/>
      <c r="N55" s="4"/>
      <c r="O55" s="4"/>
      <c r="P55" s="4"/>
      <c r="Q55" s="4"/>
      <c r="R55" s="4"/>
      <c r="S55" s="4"/>
      <c r="T55" s="4"/>
      <c r="U55" s="4"/>
      <c r="V55" s="4"/>
      <c r="W55" s="4"/>
      <c r="X55" s="4"/>
      <c r="Y55" s="4"/>
      <c r="Z55" s="4"/>
      <c r="AA55" s="4"/>
      <c r="AB55" s="4"/>
    </row>
    <row r="56" spans="3:62" ht="12.75">
      <c r="C56" s="10" t="str">
        <f>$G53</f>
        <v>Ann</v>
      </c>
      <c r="E56" s="5"/>
      <c r="G56" s="11" t="str">
        <f>$G54</f>
        <v>Beth</v>
      </c>
      <c r="H56" s="4"/>
      <c r="I56" s="5"/>
      <c r="K56" s="10" t="str">
        <f>$G53</f>
        <v>Ann</v>
      </c>
      <c r="M56" s="5"/>
      <c r="O56" s="11" t="str">
        <f>$G54</f>
        <v>Beth</v>
      </c>
      <c r="P56" s="4"/>
      <c r="Q56" s="5"/>
      <c r="S56" s="10" t="str">
        <f>$G53</f>
        <v>Ann</v>
      </c>
      <c r="U56" s="5"/>
      <c r="W56" s="11" t="str">
        <f>$G54</f>
        <v>Beth</v>
      </c>
      <c r="X56" s="4"/>
      <c r="Y56" s="5"/>
      <c r="AA56" s="10" t="str">
        <f>$G53</f>
        <v>Ann</v>
      </c>
      <c r="AC56" s="5"/>
      <c r="AE56" s="11" t="str">
        <f>$G54</f>
        <v>Beth</v>
      </c>
      <c r="AF56" s="4"/>
      <c r="AG56" s="5"/>
      <c r="AI56" s="10" t="str">
        <f>$G53</f>
        <v>Ann</v>
      </c>
      <c r="AK56" s="5"/>
      <c r="AM56" s="11" t="str">
        <f>$G54</f>
        <v>Beth</v>
      </c>
      <c r="AN56" s="4"/>
      <c r="AO56" s="5"/>
      <c r="AQ56" s="10" t="str">
        <f>$G53</f>
        <v>Ann</v>
      </c>
      <c r="AS56" s="5"/>
      <c r="AU56" s="11" t="str">
        <f>$G54</f>
        <v>Beth</v>
      </c>
      <c r="AV56" s="4"/>
      <c r="AW56" s="5"/>
      <c r="AY56" s="10" t="str">
        <f>$G53</f>
        <v>Ann</v>
      </c>
      <c r="BA56" s="5"/>
      <c r="BC56" s="11" t="str">
        <f>$G54</f>
        <v>Beth</v>
      </c>
      <c r="BD56" s="4"/>
      <c r="BE56" s="5"/>
      <c r="BG56" s="10" t="str">
        <f>$G53</f>
        <v>Ann</v>
      </c>
      <c r="BI56" s="4"/>
      <c r="BJ56" s="4"/>
    </row>
    <row r="57" spans="3:62" ht="12.75">
      <c r="C57">
        <v>10</v>
      </c>
      <c r="G57">
        <v>20</v>
      </c>
      <c r="H57" s="4"/>
      <c r="K57">
        <v>30</v>
      </c>
      <c r="O57">
        <v>40</v>
      </c>
      <c r="P57" s="4"/>
      <c r="S57">
        <v>50</v>
      </c>
      <c r="W57">
        <v>60</v>
      </c>
      <c r="X57" s="4"/>
      <c r="AA57">
        <v>70</v>
      </c>
      <c r="AE57">
        <v>80</v>
      </c>
      <c r="AF57" s="4"/>
      <c r="AI57">
        <v>90</v>
      </c>
      <c r="AM57">
        <v>100</v>
      </c>
      <c r="AN57" s="4"/>
      <c r="AQ57">
        <v>110</v>
      </c>
      <c r="AU57">
        <v>120</v>
      </c>
      <c r="AV57" s="4"/>
      <c r="AY57">
        <v>130</v>
      </c>
      <c r="BC57">
        <v>140</v>
      </c>
      <c r="BD57" s="4"/>
      <c r="BG57">
        <v>150</v>
      </c>
      <c r="BI57" s="4"/>
      <c r="BJ57" s="4"/>
    </row>
    <row r="58" spans="2:62" ht="12.75">
      <c r="B58" s="1" t="s">
        <v>0</v>
      </c>
      <c r="D58" s="1"/>
      <c r="E58" s="4"/>
      <c r="F58" s="1"/>
      <c r="H58" s="1"/>
      <c r="I58" s="4"/>
      <c r="J58" s="1"/>
      <c r="L58" s="1"/>
      <c r="M58" s="4"/>
      <c r="N58" s="1"/>
      <c r="P58" s="1"/>
      <c r="Q58" s="4"/>
      <c r="R58" s="1"/>
      <c r="T58" s="1"/>
      <c r="U58" s="4"/>
      <c r="V58" s="1"/>
      <c r="X58" s="1"/>
      <c r="Y58" s="4"/>
      <c r="Z58" s="1"/>
      <c r="AB58" s="1"/>
      <c r="AC58" s="4"/>
      <c r="AD58" s="1"/>
      <c r="AF58" s="1"/>
      <c r="AG58" s="4"/>
      <c r="AH58" s="1"/>
      <c r="AJ58" s="1"/>
      <c r="AK58" s="4"/>
      <c r="AL58" s="1"/>
      <c r="AN58" s="1"/>
      <c r="AO58" s="4"/>
      <c r="AP58" s="1"/>
      <c r="AR58" s="1"/>
      <c r="AS58" s="4"/>
      <c r="AT58" s="1"/>
      <c r="AV58" s="1"/>
      <c r="AW58" s="4"/>
      <c r="AX58" s="1"/>
      <c r="AZ58" s="1"/>
      <c r="BA58" s="4"/>
      <c r="BB58" s="1"/>
      <c r="BD58" s="1"/>
      <c r="BE58" s="4"/>
      <c r="BF58" s="1"/>
      <c r="BH58" s="1"/>
      <c r="BI58" s="4"/>
      <c r="BJ58" s="4"/>
    </row>
    <row r="59" spans="2:62" ht="12.75">
      <c r="B59" s="10">
        <f>MAX(D59,D63)</f>
        <v>25</v>
      </c>
      <c r="D59" s="10">
        <f>(1-$O$4)*F59+$O$4*F63</f>
        <v>25</v>
      </c>
      <c r="E59" s="4"/>
      <c r="F59" s="10">
        <f>IF(H60=H64,(H59+H63)/2,IF(F60=H60,H59,H63))</f>
        <v>25</v>
      </c>
      <c r="H59" s="10">
        <f>(1-$O$4)*J59+$O$4*J63</f>
        <v>5</v>
      </c>
      <c r="I59" s="4"/>
      <c r="J59" s="10">
        <f>MAX(L59,L63)</f>
        <v>5</v>
      </c>
      <c r="L59" s="10">
        <f>(1-$O$4)*N59+$O$4*N63</f>
        <v>5</v>
      </c>
      <c r="M59" s="4"/>
      <c r="N59" s="10">
        <f>IF(P60=P64,(P59+P63)/2,IF(N60=P60,P59,P63))</f>
        <v>5</v>
      </c>
      <c r="P59" s="10">
        <f>(1-$O$4)*R59+$O$4*R63</f>
        <v>-15</v>
      </c>
      <c r="Q59" s="4"/>
      <c r="R59" s="10">
        <f>MAX(T59,T63)</f>
        <v>-15</v>
      </c>
      <c r="T59" s="10">
        <f>(1-$O$4)*V59+$O$4*V63</f>
        <v>-15</v>
      </c>
      <c r="U59" s="4"/>
      <c r="V59" s="10">
        <f>IF(X60=X64,(X59+X63)/2,IF(V60=X60,X59,X63))</f>
        <v>-15</v>
      </c>
      <c r="X59" s="10">
        <f>(1-$O$4)*Z59+$O$4*Z63</f>
        <v>-35</v>
      </c>
      <c r="Y59" s="4"/>
      <c r="Z59" s="10">
        <f>MAX(AB59,AB63)</f>
        <v>-35</v>
      </c>
      <c r="AB59" s="10">
        <f>(1-$O$4)*AD59+$O$4*AD63</f>
        <v>-35</v>
      </c>
      <c r="AC59" s="4"/>
      <c r="AD59" s="10">
        <f>IF(AF60=AF64,(AF59+AF63)/2,IF(AD60=AF60,AF59,AF63))</f>
        <v>-35</v>
      </c>
      <c r="AF59" s="10">
        <f>(1-$O$4)*AH59+$O$4*AH63</f>
        <v>-55</v>
      </c>
      <c r="AG59" s="4"/>
      <c r="AH59" s="10">
        <f>MAX(AJ59,AJ63)</f>
        <v>-55</v>
      </c>
      <c r="AJ59" s="10">
        <f>(1-$O$4)*AL59+$O$4*AL63</f>
        <v>-55</v>
      </c>
      <c r="AK59" s="4"/>
      <c r="AL59" s="10">
        <f>IF(AN60=AN64,(AN59+AN63)/2,IF(AL60=AN60,AN59,AN63))</f>
        <v>-55</v>
      </c>
      <c r="AN59" s="10">
        <f>(1-$O$4)*AP59+$O$4*AP63</f>
        <v>-75</v>
      </c>
      <c r="AO59" s="4"/>
      <c r="AP59" s="10">
        <f>MAX(AR59,AR63)</f>
        <v>-75</v>
      </c>
      <c r="AR59" s="10">
        <f>(1-$O$4)*AT59+$O$4*AT63</f>
        <v>-75</v>
      </c>
      <c r="AS59" s="4"/>
      <c r="AT59" s="10">
        <f>IF(AV60=AV64,(AV59+AV63)/2,IF(AT60=AV60,AV59,AV63))</f>
        <v>-75</v>
      </c>
      <c r="AV59" s="10">
        <f>(1-$O$4)*AX59+$O$4*AX63</f>
        <v>-95</v>
      </c>
      <c r="AW59" s="4"/>
      <c r="AX59" s="10">
        <f>MAX(AZ59,AZ63)</f>
        <v>-95</v>
      </c>
      <c r="AZ59" s="10">
        <f>(1-$O$4)*BB59+$O$4*BB63</f>
        <v>-95</v>
      </c>
      <c r="BA59" s="4"/>
      <c r="BB59" s="10">
        <f>IF(BD60=BD64,(BD59+BD63)/2,IF(BB60=BD60,BD59,BD63))</f>
        <v>-95</v>
      </c>
      <c r="BD59" s="10">
        <f>(1-$O$4)*BF59+$O$4*BF63</f>
        <v>-115</v>
      </c>
      <c r="BE59" s="4"/>
      <c r="BF59" s="10">
        <f>MAX(BH59,BH63)</f>
        <v>-115</v>
      </c>
      <c r="BH59" s="10">
        <f>$B$6-BG57</f>
        <v>-115</v>
      </c>
      <c r="BI59" s="4"/>
      <c r="BJ59" s="4"/>
    </row>
    <row r="60" spans="2:62" ht="12.75">
      <c r="B60" s="11">
        <f>IF(D59=D63,(D60+D64)/2,IF(B59=D59,D60,D64))</f>
        <v>0</v>
      </c>
      <c r="D60" s="11">
        <f>(1-$O$4)*F60+$O$4*F64</f>
        <v>0</v>
      </c>
      <c r="E60" s="4"/>
      <c r="F60" s="11">
        <f>MAX(H60,H64)</f>
        <v>0</v>
      </c>
      <c r="H60" s="11">
        <f>(1-$O$4)*J60+$O$4*J64</f>
        <v>-20</v>
      </c>
      <c r="I60" s="4"/>
      <c r="J60" s="11">
        <f>IF(L59=L63,(L60+L64)/2,IF(J59=L59,L60,L64))</f>
        <v>-20</v>
      </c>
      <c r="L60" s="11">
        <f>(1-$O$4)*N60+$O$4*N64</f>
        <v>-20</v>
      </c>
      <c r="M60" s="4"/>
      <c r="N60" s="11">
        <f>MAX(P60,P64)</f>
        <v>-20</v>
      </c>
      <c r="P60" s="11">
        <f>(1-$O$4)*R60+$O$4*R64</f>
        <v>-40</v>
      </c>
      <c r="Q60" s="4"/>
      <c r="R60" s="11">
        <f>IF(T59=T63,(T60+T64)/2,IF(R59=T59,T60,T64))</f>
        <v>-40</v>
      </c>
      <c r="T60" s="11">
        <f>(1-$O$4)*V60+$O$4*V64</f>
        <v>-40</v>
      </c>
      <c r="U60" s="4"/>
      <c r="V60" s="11">
        <f>MAX(X60,X64)</f>
        <v>-40</v>
      </c>
      <c r="X60" s="11">
        <f>(1-$O$4)*Z60+$O$4*Z64</f>
        <v>-60</v>
      </c>
      <c r="Y60" s="4"/>
      <c r="Z60" s="11">
        <f>IF(AB59=AB63,(AB60+AB64)/2,IF(Z59=AB59,AB60,AB64))</f>
        <v>-60</v>
      </c>
      <c r="AB60" s="11">
        <f>(1-$O$4)*AD60+$O$4*AD64</f>
        <v>-60</v>
      </c>
      <c r="AC60" s="4"/>
      <c r="AD60" s="11">
        <f>MAX(AF60,AF64)</f>
        <v>-60</v>
      </c>
      <c r="AF60" s="11">
        <f>(1-$O$4)*AH60+$O$4*AH64</f>
        <v>-80</v>
      </c>
      <c r="AG60" s="4"/>
      <c r="AH60" s="11">
        <f>IF(AJ59=AJ63,(AJ60+AJ64)/2,IF(AH59=AJ59,AJ60,AJ64))</f>
        <v>-80</v>
      </c>
      <c r="AJ60" s="11">
        <f>(1-$O$4)*AL60+$O$4*AL64</f>
        <v>-80</v>
      </c>
      <c r="AK60" s="4"/>
      <c r="AL60" s="11">
        <f>MAX(AN60,AN64)</f>
        <v>-80</v>
      </c>
      <c r="AN60" s="11">
        <f>(1-$O$4)*AP60+$O$4*AP64</f>
        <v>-100</v>
      </c>
      <c r="AO60" s="4"/>
      <c r="AP60" s="11">
        <f>IF(AR59=AR63,(AR60+AR64)/2,IF(AP59=AR59,AR60,AR64))</f>
        <v>-100</v>
      </c>
      <c r="AR60" s="11">
        <f>(1-$O$4)*AT60+$O$4*AT64</f>
        <v>-100</v>
      </c>
      <c r="AS60" s="4"/>
      <c r="AT60" s="11">
        <f>MAX(AV60,AV64)</f>
        <v>-100</v>
      </c>
      <c r="AV60" s="11">
        <f>(1-$O$4)*AX60+$O$4*AX64</f>
        <v>-120</v>
      </c>
      <c r="AW60" s="4"/>
      <c r="AX60" s="11">
        <f>IF(AZ59=AZ63,(AZ60+AZ64)/2,IF(AX59=AZ59,AZ60,AZ64))</f>
        <v>-120</v>
      </c>
      <c r="AZ60" s="11">
        <f>(1-$O$4)*BB60+$O$4*BB64</f>
        <v>-120</v>
      </c>
      <c r="BA60" s="4"/>
      <c r="BB60" s="11">
        <f>MAX(BD60,BD64)</f>
        <v>-120</v>
      </c>
      <c r="BD60" s="11">
        <f>(1-$O$4)*BF60+$O$4*BF64</f>
        <v>-140</v>
      </c>
      <c r="BE60" s="4"/>
      <c r="BF60" s="11">
        <f>IF(BH59=BH63,(BH60+BH64)/2,IF(BF59=BH59,BH60,BH64))</f>
        <v>-140</v>
      </c>
      <c r="BH60" s="11">
        <f>-BC57</f>
        <v>-140</v>
      </c>
      <c r="BI60" s="4"/>
      <c r="BJ60" s="4"/>
    </row>
    <row r="61" spans="3:62" ht="12.75">
      <c r="C61" t="s">
        <v>1</v>
      </c>
      <c r="E61" s="4" t="s">
        <v>5</v>
      </c>
      <c r="F61" s="4"/>
      <c r="G61" t="s">
        <v>1</v>
      </c>
      <c r="H61" s="4"/>
      <c r="I61" s="4" t="s">
        <v>5</v>
      </c>
      <c r="J61" s="4"/>
      <c r="K61" t="s">
        <v>1</v>
      </c>
      <c r="M61" s="4" t="s">
        <v>5</v>
      </c>
      <c r="N61" s="4"/>
      <c r="O61" t="s">
        <v>1</v>
      </c>
      <c r="P61" s="4"/>
      <c r="Q61" s="4" t="s">
        <v>5</v>
      </c>
      <c r="R61" s="4"/>
      <c r="S61" t="s">
        <v>1</v>
      </c>
      <c r="U61" s="4" t="s">
        <v>5</v>
      </c>
      <c r="V61" s="4"/>
      <c r="W61" t="s">
        <v>1</v>
      </c>
      <c r="X61" s="4"/>
      <c r="Y61" s="4" t="s">
        <v>5</v>
      </c>
      <c r="Z61" s="4"/>
      <c r="AA61" t="s">
        <v>1</v>
      </c>
      <c r="AC61" s="4" t="s">
        <v>5</v>
      </c>
      <c r="AD61" s="4"/>
      <c r="AE61" t="s">
        <v>1</v>
      </c>
      <c r="AF61" s="4"/>
      <c r="AG61" s="4" t="s">
        <v>5</v>
      </c>
      <c r="AH61" s="4"/>
      <c r="AI61" t="s">
        <v>1</v>
      </c>
      <c r="AK61" s="4" t="s">
        <v>5</v>
      </c>
      <c r="AL61" s="4"/>
      <c r="AM61" t="s">
        <v>1</v>
      </c>
      <c r="AN61" s="4"/>
      <c r="AO61" s="4" t="s">
        <v>5</v>
      </c>
      <c r="AP61" s="4"/>
      <c r="AQ61" t="s">
        <v>1</v>
      </c>
      <c r="AS61" s="4" t="s">
        <v>5</v>
      </c>
      <c r="AT61" s="4"/>
      <c r="AU61" t="s">
        <v>1</v>
      </c>
      <c r="AV61" s="4"/>
      <c r="AW61" s="4" t="s">
        <v>5</v>
      </c>
      <c r="AX61" s="4"/>
      <c r="AY61" t="s">
        <v>1</v>
      </c>
      <c r="BA61" s="4" t="s">
        <v>5</v>
      </c>
      <c r="BB61" s="4"/>
      <c r="BC61" t="s">
        <v>1</v>
      </c>
      <c r="BD61" s="4"/>
      <c r="BE61" s="4" t="s">
        <v>5</v>
      </c>
      <c r="BF61" s="4"/>
      <c r="BG61" t="s">
        <v>1</v>
      </c>
      <c r="BI61" s="4"/>
      <c r="BJ61" s="4"/>
    </row>
    <row r="62" spans="4:62" ht="12.75">
      <c r="D62" s="1"/>
      <c r="E62" s="4"/>
      <c r="F62" s="1"/>
      <c r="H62" s="1"/>
      <c r="I62" s="4"/>
      <c r="J62" s="1"/>
      <c r="L62" s="1"/>
      <c r="M62" s="4"/>
      <c r="N62" s="1"/>
      <c r="P62" s="1"/>
      <c r="Q62" s="4"/>
      <c r="R62" s="1"/>
      <c r="T62" s="1"/>
      <c r="U62" s="4"/>
      <c r="V62" s="1"/>
      <c r="X62" s="1"/>
      <c r="Y62" s="4"/>
      <c r="Z62" s="1"/>
      <c r="AB62" s="1"/>
      <c r="AC62" s="4"/>
      <c r="AD62" s="1"/>
      <c r="AF62" s="1"/>
      <c r="AG62" s="4"/>
      <c r="AH62" s="1"/>
      <c r="AJ62" s="1"/>
      <c r="AK62" s="4"/>
      <c r="AL62" s="1"/>
      <c r="AN62" s="1"/>
      <c r="AO62" s="4"/>
      <c r="AP62" s="1"/>
      <c r="AR62" s="1"/>
      <c r="AS62" s="4"/>
      <c r="AT62" s="1"/>
      <c r="AV62" s="1"/>
      <c r="AW62" s="4"/>
      <c r="AX62" s="1"/>
      <c r="AZ62" s="1"/>
      <c r="BA62" s="4"/>
      <c r="BB62" s="1"/>
      <c r="BD62" s="1"/>
      <c r="BE62" s="4"/>
      <c r="BF62" s="1"/>
      <c r="BH62" s="1"/>
      <c r="BI62" s="4"/>
      <c r="BJ62" s="4"/>
    </row>
    <row r="63" spans="4:62" ht="12.75">
      <c r="D63" s="10">
        <v>0</v>
      </c>
      <c r="E63" s="4"/>
      <c r="F63" s="10">
        <f>$B53-C57</f>
        <v>25</v>
      </c>
      <c r="H63" s="10">
        <f>$B53-C57</f>
        <v>25</v>
      </c>
      <c r="I63" s="4"/>
      <c r="J63" s="10">
        <f>-C57</f>
        <v>-10</v>
      </c>
      <c r="L63" s="10">
        <f>-C57</f>
        <v>-10</v>
      </c>
      <c r="M63" s="4"/>
      <c r="N63" s="10">
        <f>$B53-K57</f>
        <v>5</v>
      </c>
      <c r="P63" s="10">
        <f>$B53-K57</f>
        <v>5</v>
      </c>
      <c r="Q63" s="4"/>
      <c r="R63" s="10">
        <f>-K57</f>
        <v>-30</v>
      </c>
      <c r="T63" s="10">
        <f>-K57</f>
        <v>-30</v>
      </c>
      <c r="U63" s="4"/>
      <c r="V63" s="10">
        <f>$B53-S57</f>
        <v>-15</v>
      </c>
      <c r="X63" s="10">
        <f>$B53-S57</f>
        <v>-15</v>
      </c>
      <c r="Y63" s="4"/>
      <c r="Z63" s="10">
        <f>-S57</f>
        <v>-50</v>
      </c>
      <c r="AB63" s="10">
        <f>-S57</f>
        <v>-50</v>
      </c>
      <c r="AC63" s="4"/>
      <c r="AD63" s="10">
        <f>$B53-AA57</f>
        <v>-35</v>
      </c>
      <c r="AF63" s="10">
        <f>$B53-AA57</f>
        <v>-35</v>
      </c>
      <c r="AG63" s="4"/>
      <c r="AH63" s="10">
        <f>-AA57</f>
        <v>-70</v>
      </c>
      <c r="AJ63" s="10">
        <f>-AA57</f>
        <v>-70</v>
      </c>
      <c r="AK63" s="4"/>
      <c r="AL63" s="10">
        <f>$B53-AI57</f>
        <v>-55</v>
      </c>
      <c r="AN63" s="10">
        <f>$B53-AI57</f>
        <v>-55</v>
      </c>
      <c r="AO63" s="4"/>
      <c r="AP63" s="10">
        <f>-AI57</f>
        <v>-90</v>
      </c>
      <c r="AR63" s="10">
        <f>-AI57</f>
        <v>-90</v>
      </c>
      <c r="AS63" s="4"/>
      <c r="AT63" s="10">
        <f>$B53-AQ57</f>
        <v>-75</v>
      </c>
      <c r="AV63" s="10">
        <f>$B53-AQ57</f>
        <v>-75</v>
      </c>
      <c r="AW63" s="4"/>
      <c r="AX63" s="10">
        <f>-AQ57</f>
        <v>-110</v>
      </c>
      <c r="AZ63" s="10">
        <f>-AQ57</f>
        <v>-110</v>
      </c>
      <c r="BA63" s="4"/>
      <c r="BB63" s="10">
        <f>$B53-AY57</f>
        <v>-95</v>
      </c>
      <c r="BD63" s="10">
        <f>$B53-AY57</f>
        <v>-95</v>
      </c>
      <c r="BE63" s="4"/>
      <c r="BF63" s="10">
        <f>-AY57</f>
        <v>-130</v>
      </c>
      <c r="BH63" s="10">
        <f>-AY57</f>
        <v>-130</v>
      </c>
      <c r="BI63" s="4"/>
      <c r="BJ63" s="4"/>
    </row>
    <row r="64" spans="4:62" ht="12.75">
      <c r="D64" s="11">
        <f>$B54</f>
        <v>45</v>
      </c>
      <c r="E64" s="4"/>
      <c r="F64" s="11">
        <v>0</v>
      </c>
      <c r="H64" s="11">
        <v>0</v>
      </c>
      <c r="I64" s="4"/>
      <c r="J64" s="11">
        <f>$B54-G57</f>
        <v>25</v>
      </c>
      <c r="L64" s="11">
        <f>$B54-G57</f>
        <v>25</v>
      </c>
      <c r="M64" s="4"/>
      <c r="N64" s="11">
        <f>-G57</f>
        <v>-20</v>
      </c>
      <c r="P64" s="11">
        <f>-G57</f>
        <v>-20</v>
      </c>
      <c r="Q64" s="4"/>
      <c r="R64" s="11">
        <f>$B54-O57</f>
        <v>5</v>
      </c>
      <c r="T64" s="11">
        <f>$B54-O57</f>
        <v>5</v>
      </c>
      <c r="U64" s="4"/>
      <c r="V64" s="11">
        <f>-O57</f>
        <v>-40</v>
      </c>
      <c r="X64" s="11">
        <f>-O57</f>
        <v>-40</v>
      </c>
      <c r="Y64" s="4"/>
      <c r="Z64" s="11">
        <f>$B54-W57</f>
        <v>-15</v>
      </c>
      <c r="AB64" s="11">
        <f>$B54-W57</f>
        <v>-15</v>
      </c>
      <c r="AC64" s="4"/>
      <c r="AD64" s="11">
        <f>-W57</f>
        <v>-60</v>
      </c>
      <c r="AF64" s="11">
        <f>-W57</f>
        <v>-60</v>
      </c>
      <c r="AG64" s="4"/>
      <c r="AH64" s="11">
        <f>$B54-AE57</f>
        <v>-35</v>
      </c>
      <c r="AJ64" s="11">
        <f>$B54-AE57</f>
        <v>-35</v>
      </c>
      <c r="AK64" s="4"/>
      <c r="AL64" s="11">
        <f>-AE57</f>
        <v>-80</v>
      </c>
      <c r="AN64" s="11">
        <f>-AE57</f>
        <v>-80</v>
      </c>
      <c r="AO64" s="4"/>
      <c r="AP64" s="11">
        <f>$B54-AM57</f>
        <v>-55</v>
      </c>
      <c r="AR64" s="11">
        <f>$B54-AM57</f>
        <v>-55</v>
      </c>
      <c r="AS64" s="4"/>
      <c r="AT64" s="11">
        <f>-AM57</f>
        <v>-100</v>
      </c>
      <c r="AV64" s="11">
        <f>-AM57</f>
        <v>-100</v>
      </c>
      <c r="AW64" s="4"/>
      <c r="AX64" s="11">
        <f>$B54-AU57</f>
        <v>-75</v>
      </c>
      <c r="AZ64" s="11">
        <f>$B54-AU57</f>
        <v>-75</v>
      </c>
      <c r="BA64" s="4"/>
      <c r="BB64" s="11">
        <f>-AU57</f>
        <v>-120</v>
      </c>
      <c r="BD64" s="11">
        <f>-AU57</f>
        <v>-120</v>
      </c>
      <c r="BE64" s="4"/>
      <c r="BF64" s="11">
        <f>$B54-BC57</f>
        <v>-95</v>
      </c>
      <c r="BH64" s="11">
        <f>$B54-BC57</f>
        <v>-95</v>
      </c>
      <c r="BI64" s="4"/>
      <c r="BJ64" s="4"/>
    </row>
    <row r="66" ht="12.75">
      <c r="B66" s="6"/>
    </row>
    <row r="67" spans="2:9" ht="12.75">
      <c r="B67" s="10">
        <f>B8</f>
        <v>55</v>
      </c>
      <c r="C67" t="s">
        <v>12</v>
      </c>
      <c r="G67" s="10" t="s">
        <v>11</v>
      </c>
      <c r="H67" t="s">
        <v>16</v>
      </c>
      <c r="I67">
        <v>4</v>
      </c>
    </row>
    <row r="68" spans="2:7" ht="12.75">
      <c r="B68" s="11">
        <f>B7</f>
        <v>45</v>
      </c>
      <c r="C68" t="s">
        <v>12</v>
      </c>
      <c r="G68" s="11" t="s">
        <v>3</v>
      </c>
    </row>
    <row r="69" spans="8:28" ht="12.75">
      <c r="H69" s="4"/>
      <c r="I69" s="4"/>
      <c r="J69" s="4"/>
      <c r="K69" s="4"/>
      <c r="L69" s="4"/>
      <c r="M69" s="4"/>
      <c r="N69" s="4"/>
      <c r="O69" s="4"/>
      <c r="P69" s="4"/>
      <c r="Q69" s="4"/>
      <c r="R69" s="4"/>
      <c r="S69" s="4"/>
      <c r="T69" s="4"/>
      <c r="U69" s="4"/>
      <c r="V69" s="4"/>
      <c r="W69" s="4"/>
      <c r="X69" s="4"/>
      <c r="Y69" s="4"/>
      <c r="Z69" s="4"/>
      <c r="AA69" s="4"/>
      <c r="AB69" s="4"/>
    </row>
    <row r="70" spans="3:62" ht="12.75">
      <c r="C70" s="10" t="str">
        <f>$G67</f>
        <v>Cindy</v>
      </c>
      <c r="E70" s="5"/>
      <c r="G70" s="11" t="str">
        <f>$G68</f>
        <v>Beth</v>
      </c>
      <c r="H70" s="4"/>
      <c r="I70" s="5"/>
      <c r="K70" s="10" t="str">
        <f>$G67</f>
        <v>Cindy</v>
      </c>
      <c r="M70" s="5"/>
      <c r="O70" s="11" t="str">
        <f>$G68</f>
        <v>Beth</v>
      </c>
      <c r="P70" s="4"/>
      <c r="Q70" s="5"/>
      <c r="S70" s="10" t="str">
        <f>$G67</f>
        <v>Cindy</v>
      </c>
      <c r="U70" s="5"/>
      <c r="W70" s="11" t="str">
        <f>$G68</f>
        <v>Beth</v>
      </c>
      <c r="X70" s="4"/>
      <c r="Y70" s="5"/>
      <c r="AA70" s="10" t="str">
        <f>$G67</f>
        <v>Cindy</v>
      </c>
      <c r="AC70" s="5"/>
      <c r="AE70" s="11" t="str">
        <f>$G68</f>
        <v>Beth</v>
      </c>
      <c r="AF70" s="4"/>
      <c r="AG70" s="5"/>
      <c r="AI70" s="10" t="str">
        <f>$G67</f>
        <v>Cindy</v>
      </c>
      <c r="AK70" s="5"/>
      <c r="AM70" s="11" t="str">
        <f>$G68</f>
        <v>Beth</v>
      </c>
      <c r="AN70" s="4"/>
      <c r="AO70" s="5"/>
      <c r="AQ70" s="10" t="str">
        <f>$G67</f>
        <v>Cindy</v>
      </c>
      <c r="AS70" s="5"/>
      <c r="AU70" s="11" t="str">
        <f>$G68</f>
        <v>Beth</v>
      </c>
      <c r="AV70" s="4"/>
      <c r="AW70" s="5"/>
      <c r="AY70" s="10" t="str">
        <f>$G67</f>
        <v>Cindy</v>
      </c>
      <c r="BA70" s="5"/>
      <c r="BC70" s="11" t="str">
        <f>$G68</f>
        <v>Beth</v>
      </c>
      <c r="BD70" s="4"/>
      <c r="BE70" s="5"/>
      <c r="BG70" s="10" t="str">
        <f>$G67</f>
        <v>Cindy</v>
      </c>
      <c r="BI70" s="4"/>
      <c r="BJ70" s="4"/>
    </row>
    <row r="71" spans="3:62" ht="12.75">
      <c r="C71">
        <v>10</v>
      </c>
      <c r="G71">
        <v>20</v>
      </c>
      <c r="H71" s="4"/>
      <c r="K71">
        <v>30</v>
      </c>
      <c r="O71">
        <v>40</v>
      </c>
      <c r="P71" s="4"/>
      <c r="S71">
        <v>50</v>
      </c>
      <c r="W71">
        <v>60</v>
      </c>
      <c r="X71" s="4"/>
      <c r="AA71">
        <v>70</v>
      </c>
      <c r="AE71">
        <v>80</v>
      </c>
      <c r="AF71" s="4"/>
      <c r="AI71">
        <v>90</v>
      </c>
      <c r="AM71">
        <v>100</v>
      </c>
      <c r="AN71" s="4"/>
      <c r="AQ71">
        <v>110</v>
      </c>
      <c r="AU71">
        <v>120</v>
      </c>
      <c r="AV71" s="4"/>
      <c r="AY71">
        <v>130</v>
      </c>
      <c r="BC71">
        <v>140</v>
      </c>
      <c r="BD71" s="4"/>
      <c r="BG71">
        <v>150</v>
      </c>
      <c r="BI71" s="4"/>
      <c r="BJ71" s="4"/>
    </row>
    <row r="72" spans="2:62" ht="12.75">
      <c r="B72" s="1" t="s">
        <v>0</v>
      </c>
      <c r="D72" s="1"/>
      <c r="E72" s="4"/>
      <c r="F72" s="1"/>
      <c r="H72" s="1"/>
      <c r="I72" s="4"/>
      <c r="J72" s="1"/>
      <c r="L72" s="1"/>
      <c r="M72" s="4"/>
      <c r="N72" s="1"/>
      <c r="P72" s="1"/>
      <c r="Q72" s="4"/>
      <c r="R72" s="1"/>
      <c r="T72" s="1"/>
      <c r="U72" s="4"/>
      <c r="V72" s="1"/>
      <c r="X72" s="1"/>
      <c r="Y72" s="4"/>
      <c r="Z72" s="1"/>
      <c r="AB72" s="1"/>
      <c r="AC72" s="4"/>
      <c r="AD72" s="1"/>
      <c r="AF72" s="1"/>
      <c r="AG72" s="4"/>
      <c r="AH72" s="1"/>
      <c r="AJ72" s="1"/>
      <c r="AK72" s="4"/>
      <c r="AL72" s="1"/>
      <c r="AN72" s="1"/>
      <c r="AO72" s="4"/>
      <c r="AP72" s="1"/>
      <c r="AR72" s="1"/>
      <c r="AS72" s="4"/>
      <c r="AT72" s="1"/>
      <c r="AV72" s="1"/>
      <c r="AW72" s="4"/>
      <c r="AX72" s="1"/>
      <c r="AZ72" s="1"/>
      <c r="BA72" s="4"/>
      <c r="BB72" s="1"/>
      <c r="BD72" s="1"/>
      <c r="BE72" s="4"/>
      <c r="BF72" s="1"/>
      <c r="BH72" s="1"/>
      <c r="BI72" s="4"/>
      <c r="BJ72" s="4"/>
    </row>
    <row r="73" spans="2:62" ht="12.75">
      <c r="B73" s="10">
        <f>MAX(D73,D77)</f>
        <v>45</v>
      </c>
      <c r="D73" s="10">
        <f>(1-$O$4)*F73+$O$4*F77</f>
        <v>45</v>
      </c>
      <c r="E73" s="4"/>
      <c r="F73" s="10">
        <f>IF(H74=H78,(H73+H77)/2,IF(F74=H74,H73,H77))</f>
        <v>45</v>
      </c>
      <c r="H73" s="10">
        <f>(1-$O$4)*J73+$O$4*J77</f>
        <v>25</v>
      </c>
      <c r="I73" s="4"/>
      <c r="J73" s="10">
        <f>MAX(L73,L77)</f>
        <v>25</v>
      </c>
      <c r="L73" s="10">
        <f>(1-$O$4)*N73+$O$4*N77</f>
        <v>25</v>
      </c>
      <c r="M73" s="4"/>
      <c r="N73" s="10">
        <f>IF(P74=P78,(P73+P77)/2,IF(N74=P74,P73,P77))</f>
        <v>25</v>
      </c>
      <c r="P73" s="10">
        <f>(1-$O$4)*R73+$O$4*R77</f>
        <v>5</v>
      </c>
      <c r="Q73" s="4"/>
      <c r="R73" s="10">
        <f>MAX(T73,T77)</f>
        <v>5</v>
      </c>
      <c r="T73" s="10">
        <f>(1-$O$4)*V73+$O$4*V77</f>
        <v>5</v>
      </c>
      <c r="U73" s="4"/>
      <c r="V73" s="10">
        <f>IF(X74=X78,(X73+X77)/2,IF(V74=X74,X73,X77))</f>
        <v>5</v>
      </c>
      <c r="X73" s="10">
        <f>(1-$O$4)*Z73+$O$4*Z77</f>
        <v>-15</v>
      </c>
      <c r="Y73" s="4"/>
      <c r="Z73" s="10">
        <f>MAX(AB73,AB77)</f>
        <v>-15</v>
      </c>
      <c r="AB73" s="10">
        <f>(1-$O$4)*AD73+$O$4*AD77</f>
        <v>-15</v>
      </c>
      <c r="AC73" s="4"/>
      <c r="AD73" s="10">
        <f>IF(AF74=AF78,(AF73+AF77)/2,IF(AD74=AF74,AF73,AF77))</f>
        <v>-15</v>
      </c>
      <c r="AF73" s="10">
        <f>(1-$O$4)*AH73+$O$4*AH77</f>
        <v>-35</v>
      </c>
      <c r="AG73" s="4"/>
      <c r="AH73" s="10">
        <f>MAX(AJ73,AJ77)</f>
        <v>-35</v>
      </c>
      <c r="AJ73" s="10">
        <f>(1-$O$4)*AL73+$O$4*AL77</f>
        <v>-35</v>
      </c>
      <c r="AK73" s="4"/>
      <c r="AL73" s="10">
        <f>IF(AN74=AN78,(AN73+AN77)/2,IF(AL74=AN74,AN73,AN77))</f>
        <v>-35</v>
      </c>
      <c r="AN73" s="10">
        <f>(1-$O$4)*AP73+$O$4*AP77</f>
        <v>-55</v>
      </c>
      <c r="AO73" s="4"/>
      <c r="AP73" s="10">
        <f>MAX(AR73,AR77)</f>
        <v>-55</v>
      </c>
      <c r="AR73" s="10">
        <f>(1-$O$4)*AT73+$O$4*AT77</f>
        <v>-55</v>
      </c>
      <c r="AS73" s="4"/>
      <c r="AT73" s="10">
        <f>IF(AV74=AV78,(AV73+AV77)/2,IF(AT74=AV74,AV73,AV77))</f>
        <v>-55</v>
      </c>
      <c r="AV73" s="10">
        <f>(1-$O$4)*AX73+$O$4*AX77</f>
        <v>-75</v>
      </c>
      <c r="AW73" s="4"/>
      <c r="AX73" s="10">
        <f>MAX(AZ73,AZ77)</f>
        <v>-75</v>
      </c>
      <c r="AZ73" s="10">
        <f>(1-$O$4)*BB73+$O$4*BB77</f>
        <v>-75</v>
      </c>
      <c r="BA73" s="4"/>
      <c r="BB73" s="10">
        <f>IF(BD74=BD78,(BD73+BD77)/2,IF(BB74=BD74,BD73,BD77))</f>
        <v>-75</v>
      </c>
      <c r="BD73" s="10">
        <f>(1-$O$4)*BF73+$O$4*BF77</f>
        <v>-115</v>
      </c>
      <c r="BE73" s="4"/>
      <c r="BF73" s="10">
        <f>MAX(BH73,BH77)</f>
        <v>-115</v>
      </c>
      <c r="BH73" s="10">
        <f>$B$6-BG71</f>
        <v>-115</v>
      </c>
      <c r="BI73" s="4"/>
      <c r="BJ73" s="4"/>
    </row>
    <row r="74" spans="2:62" ht="12.75">
      <c r="B74" s="11">
        <f>IF(D73=D77,(D74+D78)/2,IF(B73=D73,D74,D78))</f>
        <v>0</v>
      </c>
      <c r="D74" s="11">
        <f>(1-$O$4)*F74+$O$4*F78</f>
        <v>0</v>
      </c>
      <c r="E74" s="4"/>
      <c r="F74" s="11">
        <f>MAX(H74,H78)</f>
        <v>0</v>
      </c>
      <c r="H74" s="11">
        <f>(1-$O$4)*J74+$O$4*J78</f>
        <v>-20</v>
      </c>
      <c r="I74" s="4"/>
      <c r="J74" s="11">
        <f>IF(L73=L77,(L74+L78)/2,IF(J73=L73,L74,L78))</f>
        <v>-20</v>
      </c>
      <c r="L74" s="11">
        <f>(1-$O$4)*N74+$O$4*N78</f>
        <v>-20</v>
      </c>
      <c r="M74" s="4"/>
      <c r="N74" s="11">
        <f>MAX(P74,P78)</f>
        <v>-20</v>
      </c>
      <c r="P74" s="11">
        <f>(1-$O$4)*R74+$O$4*R78</f>
        <v>-40</v>
      </c>
      <c r="Q74" s="4"/>
      <c r="R74" s="11">
        <f>IF(T73=T77,(T74+T78)/2,IF(R73=T73,T74,T78))</f>
        <v>-40</v>
      </c>
      <c r="T74" s="11">
        <f>(1-$O$4)*V74+$O$4*V78</f>
        <v>-40</v>
      </c>
      <c r="U74" s="4"/>
      <c r="V74" s="11">
        <f>MAX(X74,X78)</f>
        <v>-40</v>
      </c>
      <c r="X74" s="11">
        <f>(1-$O$4)*Z74+$O$4*Z78</f>
        <v>-60</v>
      </c>
      <c r="Y74" s="4"/>
      <c r="Z74" s="11">
        <f>IF(AB73=AB77,(AB74+AB78)/2,IF(Z73=AB73,AB74,AB78))</f>
        <v>-60</v>
      </c>
      <c r="AB74" s="11">
        <f>(1-$O$4)*AD74+$O$4*AD78</f>
        <v>-60</v>
      </c>
      <c r="AC74" s="4"/>
      <c r="AD74" s="11">
        <f>MAX(AF74,AF78)</f>
        <v>-60</v>
      </c>
      <c r="AF74" s="11">
        <f>(1-$O$4)*AH74+$O$4*AH78</f>
        <v>-80</v>
      </c>
      <c r="AG74" s="4"/>
      <c r="AH74" s="11">
        <f>IF(AJ73=AJ77,(AJ74+AJ78)/2,IF(AH73=AJ73,AJ74,AJ78))</f>
        <v>-80</v>
      </c>
      <c r="AJ74" s="11">
        <f>(1-$O$4)*AL74+$O$4*AL78</f>
        <v>-80</v>
      </c>
      <c r="AK74" s="4"/>
      <c r="AL74" s="11">
        <f>MAX(AN74,AN78)</f>
        <v>-80</v>
      </c>
      <c r="AN74" s="11">
        <f>(1-$O$4)*AP74+$O$4*AP78</f>
        <v>-100</v>
      </c>
      <c r="AO74" s="4"/>
      <c r="AP74" s="11">
        <f>IF(AR73=AR77,(AR74+AR78)/2,IF(AP73=AR73,AR74,AR78))</f>
        <v>-100</v>
      </c>
      <c r="AR74" s="11">
        <f>(1-$O$4)*AT74+$O$4*AT78</f>
        <v>-100</v>
      </c>
      <c r="AS74" s="4"/>
      <c r="AT74" s="11">
        <f>MAX(AV74,AV78)</f>
        <v>-100</v>
      </c>
      <c r="AV74" s="11">
        <f>(1-$O$4)*AX74+$O$4*AX78</f>
        <v>-120</v>
      </c>
      <c r="AW74" s="4"/>
      <c r="AX74" s="11">
        <f>IF(AZ73=AZ77,(AZ74+AZ78)/2,IF(AX73=AZ73,AZ74,AZ78))</f>
        <v>-120</v>
      </c>
      <c r="AZ74" s="11">
        <f>(1-$O$4)*BB74+$O$4*BB78</f>
        <v>-120</v>
      </c>
      <c r="BA74" s="4"/>
      <c r="BB74" s="11">
        <f>MAX(BD74,BD78)</f>
        <v>-120</v>
      </c>
      <c r="BD74" s="11">
        <f>(1-$O$4)*BF74+$O$4*BF78</f>
        <v>-140</v>
      </c>
      <c r="BE74" s="4"/>
      <c r="BF74" s="11">
        <f>IF(BH73=BH77,(BH74+BH78)/2,IF(BF73=BH73,BH74,BH78))</f>
        <v>-140</v>
      </c>
      <c r="BH74" s="11">
        <f>-BC71</f>
        <v>-140</v>
      </c>
      <c r="BI74" s="4"/>
      <c r="BJ74" s="4"/>
    </row>
    <row r="75" spans="3:62" ht="12.75">
      <c r="C75" t="s">
        <v>1</v>
      </c>
      <c r="E75" s="4" t="s">
        <v>5</v>
      </c>
      <c r="F75" s="4"/>
      <c r="G75" t="s">
        <v>1</v>
      </c>
      <c r="H75" s="4"/>
      <c r="I75" s="4" t="s">
        <v>5</v>
      </c>
      <c r="J75" s="4"/>
      <c r="K75" t="s">
        <v>1</v>
      </c>
      <c r="M75" s="4" t="s">
        <v>5</v>
      </c>
      <c r="N75" s="4"/>
      <c r="O75" t="s">
        <v>1</v>
      </c>
      <c r="P75" s="4"/>
      <c r="Q75" s="4" t="s">
        <v>5</v>
      </c>
      <c r="R75" s="4"/>
      <c r="S75" t="s">
        <v>1</v>
      </c>
      <c r="U75" s="4" t="s">
        <v>5</v>
      </c>
      <c r="V75" s="4"/>
      <c r="W75" t="s">
        <v>1</v>
      </c>
      <c r="X75" s="4"/>
      <c r="Y75" s="4" t="s">
        <v>5</v>
      </c>
      <c r="Z75" s="4"/>
      <c r="AA75" t="s">
        <v>1</v>
      </c>
      <c r="AC75" s="4" t="s">
        <v>5</v>
      </c>
      <c r="AD75" s="4"/>
      <c r="AE75" t="s">
        <v>1</v>
      </c>
      <c r="AF75" s="4"/>
      <c r="AG75" s="4" t="s">
        <v>5</v>
      </c>
      <c r="AH75" s="4"/>
      <c r="AI75" t="s">
        <v>1</v>
      </c>
      <c r="AK75" s="4" t="s">
        <v>5</v>
      </c>
      <c r="AL75" s="4"/>
      <c r="AM75" t="s">
        <v>1</v>
      </c>
      <c r="AN75" s="4"/>
      <c r="AO75" s="4" t="s">
        <v>5</v>
      </c>
      <c r="AP75" s="4"/>
      <c r="AQ75" t="s">
        <v>1</v>
      </c>
      <c r="AS75" s="4" t="s">
        <v>5</v>
      </c>
      <c r="AT75" s="4"/>
      <c r="AU75" t="s">
        <v>1</v>
      </c>
      <c r="AV75" s="4"/>
      <c r="AW75" s="4" t="s">
        <v>5</v>
      </c>
      <c r="AX75" s="4"/>
      <c r="AY75" t="s">
        <v>1</v>
      </c>
      <c r="BA75" s="4" t="s">
        <v>5</v>
      </c>
      <c r="BB75" s="4"/>
      <c r="BC75" t="s">
        <v>1</v>
      </c>
      <c r="BD75" s="4"/>
      <c r="BE75" s="4" t="s">
        <v>5</v>
      </c>
      <c r="BF75" s="4"/>
      <c r="BG75" t="s">
        <v>1</v>
      </c>
      <c r="BI75" s="4"/>
      <c r="BJ75" s="4"/>
    </row>
    <row r="76" spans="4:62" ht="12.75">
      <c r="D76" s="1"/>
      <c r="E76" s="4"/>
      <c r="F76" s="1"/>
      <c r="H76" s="1"/>
      <c r="I76" s="4"/>
      <c r="J76" s="1"/>
      <c r="L76" s="1"/>
      <c r="M76" s="4"/>
      <c r="N76" s="1"/>
      <c r="P76" s="1"/>
      <c r="Q76" s="4"/>
      <c r="R76" s="1"/>
      <c r="T76" s="1"/>
      <c r="U76" s="4"/>
      <c r="V76" s="1"/>
      <c r="X76" s="1"/>
      <c r="Y76" s="4"/>
      <c r="Z76" s="1"/>
      <c r="AB76" s="1"/>
      <c r="AC76" s="4"/>
      <c r="AD76" s="1"/>
      <c r="AF76" s="1"/>
      <c r="AG76" s="4"/>
      <c r="AH76" s="1"/>
      <c r="AJ76" s="1"/>
      <c r="AK76" s="4"/>
      <c r="AL76" s="1"/>
      <c r="AN76" s="1"/>
      <c r="AO76" s="4"/>
      <c r="AP76" s="1"/>
      <c r="AR76" s="1"/>
      <c r="AS76" s="4"/>
      <c r="AT76" s="1"/>
      <c r="AV76" s="1"/>
      <c r="AW76" s="4"/>
      <c r="AX76" s="1"/>
      <c r="AZ76" s="1"/>
      <c r="BA76" s="4"/>
      <c r="BB76" s="1"/>
      <c r="BD76" s="1"/>
      <c r="BE76" s="4"/>
      <c r="BF76" s="1"/>
      <c r="BH76" s="1"/>
      <c r="BI76" s="4"/>
      <c r="BJ76" s="4"/>
    </row>
    <row r="77" spans="4:62" ht="12.75">
      <c r="D77" s="10">
        <v>0</v>
      </c>
      <c r="E77" s="4"/>
      <c r="F77" s="10">
        <f>$B67-C71</f>
        <v>45</v>
      </c>
      <c r="H77" s="10">
        <f>$B67-C71</f>
        <v>45</v>
      </c>
      <c r="I77" s="4"/>
      <c r="J77" s="10">
        <f>-C71</f>
        <v>-10</v>
      </c>
      <c r="L77" s="10">
        <f>-C71</f>
        <v>-10</v>
      </c>
      <c r="M77" s="4"/>
      <c r="N77" s="10">
        <f>$B67-K71</f>
        <v>25</v>
      </c>
      <c r="P77" s="10">
        <f>$B67-K71</f>
        <v>25</v>
      </c>
      <c r="Q77" s="4"/>
      <c r="R77" s="10">
        <f>-K71</f>
        <v>-30</v>
      </c>
      <c r="T77" s="10">
        <f>-K71</f>
        <v>-30</v>
      </c>
      <c r="U77" s="4"/>
      <c r="V77" s="10">
        <f>$B67-S71</f>
        <v>5</v>
      </c>
      <c r="X77" s="10">
        <f>$B67-S71</f>
        <v>5</v>
      </c>
      <c r="Y77" s="4"/>
      <c r="Z77" s="10">
        <f>-S71</f>
        <v>-50</v>
      </c>
      <c r="AB77" s="10">
        <f>-S71</f>
        <v>-50</v>
      </c>
      <c r="AC77" s="4"/>
      <c r="AD77" s="10">
        <f>$B67-AA71</f>
        <v>-15</v>
      </c>
      <c r="AF77" s="10">
        <f>$B67-AA71</f>
        <v>-15</v>
      </c>
      <c r="AG77" s="4"/>
      <c r="AH77" s="10">
        <f>-AA71</f>
        <v>-70</v>
      </c>
      <c r="AJ77" s="10">
        <f>-AA71</f>
        <v>-70</v>
      </c>
      <c r="AK77" s="4"/>
      <c r="AL77" s="10">
        <f>$B67-AI71</f>
        <v>-35</v>
      </c>
      <c r="AN77" s="10">
        <f>$B67-AI71</f>
        <v>-35</v>
      </c>
      <c r="AO77" s="4"/>
      <c r="AP77" s="10">
        <f>-AI71</f>
        <v>-90</v>
      </c>
      <c r="AR77" s="10">
        <f>-AI71</f>
        <v>-90</v>
      </c>
      <c r="AS77" s="4"/>
      <c r="AT77" s="10">
        <f>$B67-AQ71</f>
        <v>-55</v>
      </c>
      <c r="AV77" s="10">
        <f>$B67-AQ71</f>
        <v>-55</v>
      </c>
      <c r="AW77" s="4"/>
      <c r="AX77" s="10">
        <f>-AQ71</f>
        <v>-110</v>
      </c>
      <c r="AZ77" s="10">
        <f>-AQ71</f>
        <v>-110</v>
      </c>
      <c r="BA77" s="4"/>
      <c r="BB77" s="10">
        <f>$B67-AY71</f>
        <v>-75</v>
      </c>
      <c r="BD77" s="10">
        <f>$B67-AY71</f>
        <v>-75</v>
      </c>
      <c r="BE77" s="4"/>
      <c r="BF77" s="10">
        <f>-AY71</f>
        <v>-130</v>
      </c>
      <c r="BH77" s="10">
        <f>-AY71</f>
        <v>-130</v>
      </c>
      <c r="BI77" s="4"/>
      <c r="BJ77" s="4"/>
    </row>
    <row r="78" spans="4:62" ht="12.75">
      <c r="D78" s="11">
        <f>$B68</f>
        <v>45</v>
      </c>
      <c r="E78" s="4"/>
      <c r="F78" s="11">
        <v>0</v>
      </c>
      <c r="H78" s="11">
        <v>0</v>
      </c>
      <c r="I78" s="4"/>
      <c r="J78" s="11">
        <f>$B68-G71</f>
        <v>25</v>
      </c>
      <c r="L78" s="11">
        <f>$B68-G71</f>
        <v>25</v>
      </c>
      <c r="M78" s="4"/>
      <c r="N78" s="11">
        <f>-G71</f>
        <v>-20</v>
      </c>
      <c r="P78" s="11">
        <f>-G71</f>
        <v>-20</v>
      </c>
      <c r="Q78" s="4"/>
      <c r="R78" s="11">
        <f>$B68-O71</f>
        <v>5</v>
      </c>
      <c r="T78" s="11">
        <f>$B68-O71</f>
        <v>5</v>
      </c>
      <c r="U78" s="4"/>
      <c r="V78" s="11">
        <f>-O71</f>
        <v>-40</v>
      </c>
      <c r="X78" s="11">
        <f>-O71</f>
        <v>-40</v>
      </c>
      <c r="Y78" s="4"/>
      <c r="Z78" s="11">
        <f>$B68-W71</f>
        <v>-15</v>
      </c>
      <c r="AB78" s="11">
        <f>$B68-W71</f>
        <v>-15</v>
      </c>
      <c r="AC78" s="4"/>
      <c r="AD78" s="11">
        <f>-W71</f>
        <v>-60</v>
      </c>
      <c r="AF78" s="11">
        <f>-W71</f>
        <v>-60</v>
      </c>
      <c r="AG78" s="4"/>
      <c r="AH78" s="11">
        <f>$B68-AE71</f>
        <v>-35</v>
      </c>
      <c r="AJ78" s="11">
        <f>$B68-AE71</f>
        <v>-35</v>
      </c>
      <c r="AK78" s="4"/>
      <c r="AL78" s="11">
        <f>-AE71</f>
        <v>-80</v>
      </c>
      <c r="AN78" s="11">
        <f>-AE71</f>
        <v>-80</v>
      </c>
      <c r="AO78" s="4"/>
      <c r="AP78" s="11">
        <f>$B68-AM71</f>
        <v>-55</v>
      </c>
      <c r="AR78" s="11">
        <f>$B68-AM71</f>
        <v>-55</v>
      </c>
      <c r="AS78" s="4"/>
      <c r="AT78" s="11">
        <f>-AM71</f>
        <v>-100</v>
      </c>
      <c r="AV78" s="11">
        <f>-AM71</f>
        <v>-100</v>
      </c>
      <c r="AW78" s="4"/>
      <c r="AX78" s="11">
        <f>$B68-AU71</f>
        <v>-75</v>
      </c>
      <c r="AZ78" s="11">
        <f>$B68-AU71</f>
        <v>-75</v>
      </c>
      <c r="BA78" s="4"/>
      <c r="BB78" s="11">
        <f>-AU71</f>
        <v>-120</v>
      </c>
      <c r="BD78" s="11">
        <f>-AU71</f>
        <v>-120</v>
      </c>
      <c r="BE78" s="4"/>
      <c r="BF78" s="11">
        <f>$B68-BC71</f>
        <v>-95</v>
      </c>
      <c r="BH78" s="11">
        <f>$B68-BC71</f>
        <v>-95</v>
      </c>
      <c r="BI78" s="4"/>
      <c r="BJ78" s="4"/>
    </row>
    <row r="80" spans="2:9" ht="12.75">
      <c r="B80" s="10">
        <f>B8</f>
        <v>55</v>
      </c>
      <c r="C80" t="s">
        <v>12</v>
      </c>
      <c r="G80" s="10" t="s">
        <v>11</v>
      </c>
      <c r="H80" t="s">
        <v>17</v>
      </c>
      <c r="I80">
        <v>5</v>
      </c>
    </row>
    <row r="81" spans="2:7" ht="12.75">
      <c r="B81" s="11">
        <f>B6</f>
        <v>35</v>
      </c>
      <c r="C81" t="s">
        <v>12</v>
      </c>
      <c r="G81" s="11" t="s">
        <v>2</v>
      </c>
    </row>
    <row r="82" spans="8:28" ht="12.75">
      <c r="H82" s="4"/>
      <c r="I82" s="4"/>
      <c r="J82" s="4"/>
      <c r="K82" s="4"/>
      <c r="L82" s="4"/>
      <c r="M82" s="4"/>
      <c r="N82" s="4"/>
      <c r="O82" s="4"/>
      <c r="P82" s="4"/>
      <c r="Q82" s="4"/>
      <c r="R82" s="4"/>
      <c r="S82" s="4"/>
      <c r="T82" s="4"/>
      <c r="U82" s="4"/>
      <c r="V82" s="4"/>
      <c r="W82" s="4"/>
      <c r="X82" s="4"/>
      <c r="Y82" s="4"/>
      <c r="Z82" s="4"/>
      <c r="AA82" s="4"/>
      <c r="AB82" s="4"/>
    </row>
    <row r="83" spans="3:62" ht="12.75">
      <c r="C83" s="10" t="str">
        <f>$G80</f>
        <v>Cindy</v>
      </c>
      <c r="E83" s="5"/>
      <c r="G83" s="11" t="str">
        <f>$G81</f>
        <v>Ann</v>
      </c>
      <c r="H83" s="4"/>
      <c r="I83" s="5"/>
      <c r="K83" s="10" t="str">
        <f>$G80</f>
        <v>Cindy</v>
      </c>
      <c r="M83" s="5"/>
      <c r="O83" s="11" t="str">
        <f>$G81</f>
        <v>Ann</v>
      </c>
      <c r="P83" s="4"/>
      <c r="Q83" s="5"/>
      <c r="S83" s="10" t="str">
        <f>$G80</f>
        <v>Cindy</v>
      </c>
      <c r="U83" s="5"/>
      <c r="W83" s="11" t="str">
        <f>$G81</f>
        <v>Ann</v>
      </c>
      <c r="X83" s="4"/>
      <c r="Y83" s="5"/>
      <c r="AA83" s="10" t="str">
        <f>$G80</f>
        <v>Cindy</v>
      </c>
      <c r="AC83" s="5"/>
      <c r="AE83" s="11" t="str">
        <f>$G81</f>
        <v>Ann</v>
      </c>
      <c r="AF83" s="4"/>
      <c r="AG83" s="5"/>
      <c r="AI83" s="10" t="str">
        <f>$G80</f>
        <v>Cindy</v>
      </c>
      <c r="AK83" s="5"/>
      <c r="AM83" s="11" t="str">
        <f>$G81</f>
        <v>Ann</v>
      </c>
      <c r="AN83" s="4"/>
      <c r="AO83" s="5"/>
      <c r="AQ83" s="10" t="str">
        <f>$G80</f>
        <v>Cindy</v>
      </c>
      <c r="AS83" s="5"/>
      <c r="AU83" s="11" t="str">
        <f>$G81</f>
        <v>Ann</v>
      </c>
      <c r="AV83" s="4"/>
      <c r="AW83" s="5"/>
      <c r="AY83" s="10" t="str">
        <f>$G80</f>
        <v>Cindy</v>
      </c>
      <c r="BA83" s="5"/>
      <c r="BC83" s="11" t="str">
        <f>$G81</f>
        <v>Ann</v>
      </c>
      <c r="BD83" s="4"/>
      <c r="BE83" s="5"/>
      <c r="BG83" s="10" t="str">
        <f>$G80</f>
        <v>Cindy</v>
      </c>
      <c r="BI83" s="4"/>
      <c r="BJ83" s="4"/>
    </row>
    <row r="84" spans="3:62" ht="12.75">
      <c r="C84">
        <v>10</v>
      </c>
      <c r="G84">
        <v>20</v>
      </c>
      <c r="H84" s="4"/>
      <c r="K84">
        <v>30</v>
      </c>
      <c r="O84">
        <v>40</v>
      </c>
      <c r="P84" s="4"/>
      <c r="S84">
        <v>50</v>
      </c>
      <c r="W84">
        <v>60</v>
      </c>
      <c r="X84" s="4"/>
      <c r="AA84">
        <v>70</v>
      </c>
      <c r="AE84">
        <v>80</v>
      </c>
      <c r="AF84" s="4"/>
      <c r="AI84">
        <v>90</v>
      </c>
      <c r="AM84">
        <v>100</v>
      </c>
      <c r="AN84" s="4"/>
      <c r="AQ84">
        <v>110</v>
      </c>
      <c r="AU84">
        <v>120</v>
      </c>
      <c r="AV84" s="4"/>
      <c r="AY84">
        <v>130</v>
      </c>
      <c r="BC84">
        <v>140</v>
      </c>
      <c r="BD84" s="4"/>
      <c r="BG84">
        <v>150</v>
      </c>
      <c r="BI84" s="4"/>
      <c r="BJ84" s="4"/>
    </row>
    <row r="85" spans="2:62" ht="12.75">
      <c r="B85" s="1" t="s">
        <v>0</v>
      </c>
      <c r="D85" s="1"/>
      <c r="E85" s="4"/>
      <c r="F85" s="1"/>
      <c r="H85" s="1"/>
      <c r="I85" s="4"/>
      <c r="J85" s="1"/>
      <c r="L85" s="1"/>
      <c r="M85" s="4"/>
      <c r="N85" s="1"/>
      <c r="P85" s="1"/>
      <c r="Q85" s="4"/>
      <c r="R85" s="1"/>
      <c r="T85" s="1"/>
      <c r="U85" s="4"/>
      <c r="V85" s="1"/>
      <c r="X85" s="1"/>
      <c r="Y85" s="4"/>
      <c r="Z85" s="1"/>
      <c r="AB85" s="1"/>
      <c r="AC85" s="4"/>
      <c r="AD85" s="1"/>
      <c r="AF85" s="1"/>
      <c r="AG85" s="4"/>
      <c r="AH85" s="1"/>
      <c r="AJ85" s="1"/>
      <c r="AK85" s="4"/>
      <c r="AL85" s="1"/>
      <c r="AN85" s="1"/>
      <c r="AO85" s="4"/>
      <c r="AP85" s="1"/>
      <c r="AR85" s="1"/>
      <c r="AS85" s="4"/>
      <c r="AT85" s="1"/>
      <c r="AV85" s="1"/>
      <c r="AW85" s="4"/>
      <c r="AX85" s="1"/>
      <c r="AZ85" s="1"/>
      <c r="BA85" s="4"/>
      <c r="BB85" s="1"/>
      <c r="BD85" s="1"/>
      <c r="BE85" s="4"/>
      <c r="BF85" s="1"/>
      <c r="BH85" s="1"/>
      <c r="BI85" s="4"/>
      <c r="BJ85" s="4"/>
    </row>
    <row r="86" spans="2:62" ht="12.75">
      <c r="B86" s="10">
        <f>MAX(D86,D90)</f>
        <v>45</v>
      </c>
      <c r="D86" s="10">
        <f>(1-$O$4)*F86+$O$4*F90</f>
        <v>45</v>
      </c>
      <c r="E86" s="4"/>
      <c r="F86" s="10">
        <f>IF(H87=H91,(H86+H90)/2,IF(F87=H87,H86,H90))</f>
        <v>45</v>
      </c>
      <c r="H86" s="10">
        <f>(1-$O$4)*J86+$O$4*J90</f>
        <v>25</v>
      </c>
      <c r="I86" s="4"/>
      <c r="J86" s="10">
        <f>MAX(L86,L90)</f>
        <v>25</v>
      </c>
      <c r="L86" s="10">
        <f>(1-$O$4)*N86+$O$4*N90</f>
        <v>25</v>
      </c>
      <c r="M86" s="4"/>
      <c r="N86" s="10">
        <f>IF(P87=P91,(P86+P90)/2,IF(N87=P87,P86,P90))</f>
        <v>25</v>
      </c>
      <c r="P86" s="10">
        <f>(1-$O$4)*R86+$O$4*R90</f>
        <v>5</v>
      </c>
      <c r="Q86" s="4"/>
      <c r="R86" s="10">
        <f>MAX(T86,T90)</f>
        <v>5</v>
      </c>
      <c r="T86" s="10">
        <f>(1-$O$4)*V86+$O$4*V90</f>
        <v>5</v>
      </c>
      <c r="U86" s="4"/>
      <c r="V86" s="10">
        <f>IF(X87=X91,(X86+X90)/2,IF(V87=X87,X86,X90))</f>
        <v>5</v>
      </c>
      <c r="X86" s="10">
        <f>(1-$O$4)*Z86+$O$4*Z90</f>
        <v>-15</v>
      </c>
      <c r="Y86" s="4"/>
      <c r="Z86" s="10">
        <f>MAX(AB86,AB90)</f>
        <v>-15</v>
      </c>
      <c r="AB86" s="10">
        <f>(1-$O$4)*AD86+$O$4*AD90</f>
        <v>-15</v>
      </c>
      <c r="AC86" s="4"/>
      <c r="AD86" s="10">
        <f>IF(AF87=AF91,(AF86+AF90)/2,IF(AD87=AF87,AF86,AF90))</f>
        <v>-15</v>
      </c>
      <c r="AF86" s="10">
        <f>(1-$O$4)*AH86+$O$4*AH90</f>
        <v>-35</v>
      </c>
      <c r="AG86" s="4"/>
      <c r="AH86" s="10">
        <f>MAX(AJ86,AJ90)</f>
        <v>-35</v>
      </c>
      <c r="AJ86" s="10">
        <f>(1-$O$4)*AL86+$O$4*AL90</f>
        <v>-35</v>
      </c>
      <c r="AK86" s="4"/>
      <c r="AL86" s="10">
        <f>IF(AN87=AN91,(AN86+AN90)/2,IF(AL87=AN87,AN86,AN90))</f>
        <v>-35</v>
      </c>
      <c r="AN86" s="10">
        <f>(1-$O$4)*AP86+$O$4*AP90</f>
        <v>-55</v>
      </c>
      <c r="AO86" s="4"/>
      <c r="AP86" s="10">
        <f>MAX(AR86,AR90)</f>
        <v>-55</v>
      </c>
      <c r="AR86" s="10">
        <f>(1-$O$4)*AT86+$O$4*AT90</f>
        <v>-55</v>
      </c>
      <c r="AS86" s="4"/>
      <c r="AT86" s="10">
        <f>IF(AV87=AV91,(AV86+AV90)/2,IF(AT87=AV87,AV86,AV90))</f>
        <v>-55</v>
      </c>
      <c r="AV86" s="10">
        <f>(1-$O$4)*AX86+$O$4*AX90</f>
        <v>-75</v>
      </c>
      <c r="AW86" s="4"/>
      <c r="AX86" s="10">
        <f>MAX(AZ86,AZ90)</f>
        <v>-75</v>
      </c>
      <c r="AZ86" s="10">
        <f>(1-$O$4)*BB86+$O$4*BB90</f>
        <v>-75</v>
      </c>
      <c r="BA86" s="4"/>
      <c r="BB86" s="10">
        <f>IF(BD87=BD91,(BD86+BD90)/2,IF(BB87=BD87,BD86,BD90))</f>
        <v>-75</v>
      </c>
      <c r="BD86" s="10">
        <f>(1-$O$4)*BF86+$O$4*BF90</f>
        <v>-115</v>
      </c>
      <c r="BE86" s="4"/>
      <c r="BF86" s="10">
        <f>MAX(BH86,BH90)</f>
        <v>-115</v>
      </c>
      <c r="BH86" s="10">
        <f>$B$6-BG84</f>
        <v>-115</v>
      </c>
      <c r="BI86" s="4"/>
      <c r="BJ86" s="4"/>
    </row>
    <row r="87" spans="2:62" ht="12.75">
      <c r="B87" s="11">
        <f>IF(D86=D90,(D87+D91)/2,IF(B86=D86,D87,D91))</f>
        <v>0</v>
      </c>
      <c r="D87" s="11">
        <f>(1-$O$4)*F87+$O$4*F91</f>
        <v>0</v>
      </c>
      <c r="E87" s="4"/>
      <c r="F87" s="11">
        <f>MAX(H87,H91)</f>
        <v>0</v>
      </c>
      <c r="H87" s="11">
        <f>(1-$O$4)*J87+$O$4*J91</f>
        <v>-20</v>
      </c>
      <c r="I87" s="4"/>
      <c r="J87" s="11">
        <f>IF(L86=L90,(L87+L91)/2,IF(J86=L86,L87,L91))</f>
        <v>-20</v>
      </c>
      <c r="L87" s="11">
        <f>(1-$O$4)*N87+$O$4*N91</f>
        <v>-20</v>
      </c>
      <c r="M87" s="4"/>
      <c r="N87" s="11">
        <f>MAX(P87,P91)</f>
        <v>-20</v>
      </c>
      <c r="P87" s="11">
        <f>(1-$O$4)*R87+$O$4*R91</f>
        <v>-40</v>
      </c>
      <c r="Q87" s="4"/>
      <c r="R87" s="11">
        <f>IF(T86=T90,(T87+T91)/2,IF(R86=T86,T87,T91))</f>
        <v>-40</v>
      </c>
      <c r="T87" s="11">
        <f>(1-$O$4)*V87+$O$4*V91</f>
        <v>-40</v>
      </c>
      <c r="U87" s="4"/>
      <c r="V87" s="11">
        <f>MAX(X87,X91)</f>
        <v>-40</v>
      </c>
      <c r="X87" s="11">
        <f>(1-$O$4)*Z87+$O$4*Z91</f>
        <v>-60</v>
      </c>
      <c r="Y87" s="4"/>
      <c r="Z87" s="11">
        <f>IF(AB86=AB90,(AB87+AB91)/2,IF(Z86=AB86,AB87,AB91))</f>
        <v>-60</v>
      </c>
      <c r="AB87" s="11">
        <f>(1-$O$4)*AD87+$O$4*AD91</f>
        <v>-60</v>
      </c>
      <c r="AC87" s="4"/>
      <c r="AD87" s="11">
        <f>MAX(AF87,AF91)</f>
        <v>-60</v>
      </c>
      <c r="AF87" s="11">
        <f>(1-$O$4)*AH87+$O$4*AH91</f>
        <v>-80</v>
      </c>
      <c r="AG87" s="4"/>
      <c r="AH87" s="11">
        <f>IF(AJ86=AJ90,(AJ87+AJ91)/2,IF(AH86=AJ86,AJ87,AJ91))</f>
        <v>-80</v>
      </c>
      <c r="AJ87" s="11">
        <f>(1-$O$4)*AL87+$O$4*AL91</f>
        <v>-80</v>
      </c>
      <c r="AK87" s="4"/>
      <c r="AL87" s="11">
        <f>MAX(AN87,AN91)</f>
        <v>-80</v>
      </c>
      <c r="AN87" s="11">
        <f>(1-$O$4)*AP87+$O$4*AP91</f>
        <v>-100</v>
      </c>
      <c r="AO87" s="4"/>
      <c r="AP87" s="11">
        <f>IF(AR86=AR90,(AR87+AR91)/2,IF(AP86=AR86,AR87,AR91))</f>
        <v>-100</v>
      </c>
      <c r="AR87" s="11">
        <f>(1-$O$4)*AT87+$O$4*AT91</f>
        <v>-100</v>
      </c>
      <c r="AS87" s="4"/>
      <c r="AT87" s="11">
        <f>MAX(AV87,AV91)</f>
        <v>-100</v>
      </c>
      <c r="AV87" s="11">
        <f>(1-$O$4)*AX87+$O$4*AX91</f>
        <v>-120</v>
      </c>
      <c r="AW87" s="4"/>
      <c r="AX87" s="11">
        <f>IF(AZ86=AZ90,(AZ87+AZ91)/2,IF(AX86=AZ86,AZ87,AZ91))</f>
        <v>-120</v>
      </c>
      <c r="AZ87" s="11">
        <f>(1-$O$4)*BB87+$O$4*BB91</f>
        <v>-120</v>
      </c>
      <c r="BA87" s="4"/>
      <c r="BB87" s="11">
        <f>MAX(BD87,BD91)</f>
        <v>-120</v>
      </c>
      <c r="BD87" s="11">
        <f>(1-$O$4)*BF87+$O$4*BF91</f>
        <v>-140</v>
      </c>
      <c r="BE87" s="4"/>
      <c r="BF87" s="11">
        <f>IF(BH86=BH90,(BH87+BH91)/2,IF(BF86=BH86,BH87,BH91))</f>
        <v>-140</v>
      </c>
      <c r="BH87" s="11">
        <f>-BC84</f>
        <v>-140</v>
      </c>
      <c r="BI87" s="4"/>
      <c r="BJ87" s="4"/>
    </row>
    <row r="88" spans="3:62" ht="12.75">
      <c r="C88" t="s">
        <v>1</v>
      </c>
      <c r="E88" s="4" t="s">
        <v>5</v>
      </c>
      <c r="F88" s="4"/>
      <c r="G88" t="s">
        <v>1</v>
      </c>
      <c r="H88" s="4"/>
      <c r="I88" s="4" t="s">
        <v>5</v>
      </c>
      <c r="J88" s="4"/>
      <c r="K88" t="s">
        <v>1</v>
      </c>
      <c r="M88" s="4" t="s">
        <v>5</v>
      </c>
      <c r="N88" s="4"/>
      <c r="O88" t="s">
        <v>1</v>
      </c>
      <c r="P88" s="4"/>
      <c r="Q88" s="4" t="s">
        <v>5</v>
      </c>
      <c r="R88" s="4"/>
      <c r="S88" t="s">
        <v>1</v>
      </c>
      <c r="U88" s="4" t="s">
        <v>5</v>
      </c>
      <c r="V88" s="4"/>
      <c r="W88" t="s">
        <v>1</v>
      </c>
      <c r="X88" s="4"/>
      <c r="Y88" s="4" t="s">
        <v>5</v>
      </c>
      <c r="Z88" s="4"/>
      <c r="AA88" t="s">
        <v>1</v>
      </c>
      <c r="AC88" s="4" t="s">
        <v>5</v>
      </c>
      <c r="AD88" s="4"/>
      <c r="AE88" t="s">
        <v>1</v>
      </c>
      <c r="AF88" s="4"/>
      <c r="AG88" s="4" t="s">
        <v>5</v>
      </c>
      <c r="AH88" s="4"/>
      <c r="AI88" t="s">
        <v>1</v>
      </c>
      <c r="AK88" s="4" t="s">
        <v>5</v>
      </c>
      <c r="AL88" s="4"/>
      <c r="AM88" t="s">
        <v>1</v>
      </c>
      <c r="AN88" s="4"/>
      <c r="AO88" s="4" t="s">
        <v>5</v>
      </c>
      <c r="AP88" s="4"/>
      <c r="AQ88" t="s">
        <v>1</v>
      </c>
      <c r="AS88" s="4" t="s">
        <v>5</v>
      </c>
      <c r="AT88" s="4"/>
      <c r="AU88" t="s">
        <v>1</v>
      </c>
      <c r="AV88" s="4"/>
      <c r="AW88" s="4" t="s">
        <v>5</v>
      </c>
      <c r="AX88" s="4"/>
      <c r="AY88" t="s">
        <v>1</v>
      </c>
      <c r="BA88" s="4" t="s">
        <v>5</v>
      </c>
      <c r="BB88" s="4"/>
      <c r="BC88" t="s">
        <v>1</v>
      </c>
      <c r="BD88" s="4"/>
      <c r="BE88" s="4" t="s">
        <v>5</v>
      </c>
      <c r="BF88" s="4"/>
      <c r="BG88" t="s">
        <v>1</v>
      </c>
      <c r="BI88" s="4"/>
      <c r="BJ88" s="4"/>
    </row>
    <row r="89" spans="4:62" ht="12.75">
      <c r="D89" s="1"/>
      <c r="E89" s="4"/>
      <c r="F89" s="1"/>
      <c r="H89" s="1"/>
      <c r="I89" s="4"/>
      <c r="J89" s="1"/>
      <c r="L89" s="1"/>
      <c r="M89" s="4"/>
      <c r="N89" s="1"/>
      <c r="P89" s="1"/>
      <c r="Q89" s="4"/>
      <c r="R89" s="1"/>
      <c r="T89" s="1"/>
      <c r="U89" s="4"/>
      <c r="V89" s="1"/>
      <c r="X89" s="1"/>
      <c r="Y89" s="4"/>
      <c r="Z89" s="1"/>
      <c r="AB89" s="1"/>
      <c r="AC89" s="4"/>
      <c r="AD89" s="1"/>
      <c r="AF89" s="1"/>
      <c r="AG89" s="4"/>
      <c r="AH89" s="1"/>
      <c r="AJ89" s="1"/>
      <c r="AK89" s="4"/>
      <c r="AL89" s="1"/>
      <c r="AN89" s="1"/>
      <c r="AO89" s="4"/>
      <c r="AP89" s="1"/>
      <c r="AR89" s="1"/>
      <c r="AS89" s="4"/>
      <c r="AT89" s="1"/>
      <c r="AV89" s="1"/>
      <c r="AW89" s="4"/>
      <c r="AX89" s="1"/>
      <c r="AZ89" s="1"/>
      <c r="BA89" s="4"/>
      <c r="BB89" s="1"/>
      <c r="BD89" s="1"/>
      <c r="BE89" s="4"/>
      <c r="BF89" s="1"/>
      <c r="BH89" s="1"/>
      <c r="BI89" s="4"/>
      <c r="BJ89" s="4"/>
    </row>
    <row r="90" spans="4:62" ht="12.75">
      <c r="D90" s="10">
        <v>0</v>
      </c>
      <c r="E90" s="4"/>
      <c r="F90" s="10">
        <f>$B80-C84</f>
        <v>45</v>
      </c>
      <c r="H90" s="10">
        <f>$B80-C84</f>
        <v>45</v>
      </c>
      <c r="I90" s="4"/>
      <c r="J90" s="10">
        <f>-C84</f>
        <v>-10</v>
      </c>
      <c r="L90" s="10">
        <f>-C84</f>
        <v>-10</v>
      </c>
      <c r="M90" s="4"/>
      <c r="N90" s="10">
        <f>$B80-K84</f>
        <v>25</v>
      </c>
      <c r="P90" s="10">
        <f>$B80-K84</f>
        <v>25</v>
      </c>
      <c r="Q90" s="4"/>
      <c r="R90" s="10">
        <f>-K84</f>
        <v>-30</v>
      </c>
      <c r="T90" s="10">
        <f>-K84</f>
        <v>-30</v>
      </c>
      <c r="U90" s="4"/>
      <c r="V90" s="10">
        <f>$B80-S84</f>
        <v>5</v>
      </c>
      <c r="X90" s="10">
        <f>$B80-S84</f>
        <v>5</v>
      </c>
      <c r="Y90" s="4"/>
      <c r="Z90" s="10">
        <f>-S84</f>
        <v>-50</v>
      </c>
      <c r="AB90" s="10">
        <f>-S84</f>
        <v>-50</v>
      </c>
      <c r="AC90" s="4"/>
      <c r="AD90" s="10">
        <f>$B80-AA84</f>
        <v>-15</v>
      </c>
      <c r="AF90" s="10">
        <f>$B80-AA84</f>
        <v>-15</v>
      </c>
      <c r="AG90" s="4"/>
      <c r="AH90" s="10">
        <f>-AA84</f>
        <v>-70</v>
      </c>
      <c r="AJ90" s="10">
        <f>-AA84</f>
        <v>-70</v>
      </c>
      <c r="AK90" s="4"/>
      <c r="AL90" s="10">
        <f>$B80-AI84</f>
        <v>-35</v>
      </c>
      <c r="AN90" s="10">
        <f>$B80-AI84</f>
        <v>-35</v>
      </c>
      <c r="AO90" s="4"/>
      <c r="AP90" s="10">
        <f>-AI84</f>
        <v>-90</v>
      </c>
      <c r="AR90" s="10">
        <f>-AI84</f>
        <v>-90</v>
      </c>
      <c r="AS90" s="4"/>
      <c r="AT90" s="10">
        <f>$B80-AQ84</f>
        <v>-55</v>
      </c>
      <c r="AV90" s="10">
        <f>$B80-AQ84</f>
        <v>-55</v>
      </c>
      <c r="AW90" s="4"/>
      <c r="AX90" s="10">
        <f>-AQ84</f>
        <v>-110</v>
      </c>
      <c r="AZ90" s="10">
        <f>-AQ84</f>
        <v>-110</v>
      </c>
      <c r="BA90" s="4"/>
      <c r="BB90" s="10">
        <f>$B80-AY84</f>
        <v>-75</v>
      </c>
      <c r="BD90" s="10">
        <f>$B80-AY84</f>
        <v>-75</v>
      </c>
      <c r="BE90" s="4"/>
      <c r="BF90" s="10">
        <f>-AY84</f>
        <v>-130</v>
      </c>
      <c r="BH90" s="10">
        <f>-AY84</f>
        <v>-130</v>
      </c>
      <c r="BI90" s="4"/>
      <c r="BJ90" s="4"/>
    </row>
    <row r="91" spans="4:62" ht="12.75">
      <c r="D91" s="11">
        <f>$B81</f>
        <v>35</v>
      </c>
      <c r="E91" s="4"/>
      <c r="F91" s="11">
        <v>0</v>
      </c>
      <c r="H91" s="11">
        <v>0</v>
      </c>
      <c r="I91" s="4"/>
      <c r="J91" s="11">
        <f>$B81-G84</f>
        <v>15</v>
      </c>
      <c r="L91" s="11">
        <f>$B81-G84</f>
        <v>15</v>
      </c>
      <c r="M91" s="4"/>
      <c r="N91" s="11">
        <f>-G84</f>
        <v>-20</v>
      </c>
      <c r="P91" s="11">
        <f>-G84</f>
        <v>-20</v>
      </c>
      <c r="Q91" s="4"/>
      <c r="R91" s="11">
        <f>$B81-O84</f>
        <v>-5</v>
      </c>
      <c r="T91" s="11">
        <f>$B81-O84</f>
        <v>-5</v>
      </c>
      <c r="U91" s="4"/>
      <c r="V91" s="11">
        <f>-O84</f>
        <v>-40</v>
      </c>
      <c r="X91" s="11">
        <f>-O84</f>
        <v>-40</v>
      </c>
      <c r="Y91" s="4"/>
      <c r="Z91" s="11">
        <f>$B81-W84</f>
        <v>-25</v>
      </c>
      <c r="AB91" s="11">
        <f>$B81-W84</f>
        <v>-25</v>
      </c>
      <c r="AC91" s="4"/>
      <c r="AD91" s="11">
        <f>-W84</f>
        <v>-60</v>
      </c>
      <c r="AF91" s="11">
        <f>-W84</f>
        <v>-60</v>
      </c>
      <c r="AG91" s="4"/>
      <c r="AH91" s="11">
        <f>$B81-AE84</f>
        <v>-45</v>
      </c>
      <c r="AJ91" s="11">
        <f>$B81-AE84</f>
        <v>-45</v>
      </c>
      <c r="AK91" s="4"/>
      <c r="AL91" s="11">
        <f>-AE84</f>
        <v>-80</v>
      </c>
      <c r="AN91" s="11">
        <f>-AE84</f>
        <v>-80</v>
      </c>
      <c r="AO91" s="4"/>
      <c r="AP91" s="11">
        <f>$B81-AM84</f>
        <v>-65</v>
      </c>
      <c r="AR91" s="11">
        <f>$B81-AM84</f>
        <v>-65</v>
      </c>
      <c r="AS91" s="4"/>
      <c r="AT91" s="11">
        <f>-AM84</f>
        <v>-100</v>
      </c>
      <c r="AV91" s="11">
        <f>-AM84</f>
        <v>-100</v>
      </c>
      <c r="AW91" s="4"/>
      <c r="AX91" s="11">
        <f>$B81-AU84</f>
        <v>-85</v>
      </c>
      <c r="AZ91" s="11">
        <f>$B81-AU84</f>
        <v>-85</v>
      </c>
      <c r="BA91" s="4"/>
      <c r="BB91" s="11">
        <f>-AU84</f>
        <v>-120</v>
      </c>
      <c r="BD91" s="11">
        <f>-AU84</f>
        <v>-120</v>
      </c>
      <c r="BE91" s="4"/>
      <c r="BF91" s="11">
        <f>$B81-BC84</f>
        <v>-105</v>
      </c>
      <c r="BH91" s="11">
        <f>$B81-BC84</f>
        <v>-105</v>
      </c>
      <c r="BI91" s="4"/>
      <c r="BJ91" s="4"/>
    </row>
    <row r="94" spans="2:9" ht="12.75">
      <c r="B94" s="10">
        <f>B7</f>
        <v>45</v>
      </c>
      <c r="C94" t="s">
        <v>12</v>
      </c>
      <c r="G94" s="10" t="s">
        <v>3</v>
      </c>
      <c r="H94" t="s">
        <v>15</v>
      </c>
      <c r="I94">
        <v>6</v>
      </c>
    </row>
    <row r="95" spans="2:7" ht="12.75">
      <c r="B95" s="11">
        <f>B6</f>
        <v>35</v>
      </c>
      <c r="C95" t="s">
        <v>12</v>
      </c>
      <c r="G95" s="11" t="s">
        <v>2</v>
      </c>
    </row>
    <row r="96" spans="8:28" ht="12.75">
      <c r="H96" s="4"/>
      <c r="I96" s="4"/>
      <c r="J96" s="4"/>
      <c r="K96" s="4"/>
      <c r="L96" s="4"/>
      <c r="M96" s="4"/>
      <c r="N96" s="4"/>
      <c r="O96" s="4"/>
      <c r="P96" s="4"/>
      <c r="Q96" s="4"/>
      <c r="R96" s="4"/>
      <c r="S96" s="4"/>
      <c r="T96" s="4"/>
      <c r="U96" s="4"/>
      <c r="V96" s="4"/>
      <c r="W96" s="4"/>
      <c r="X96" s="4"/>
      <c r="Y96" s="4"/>
      <c r="Z96" s="4"/>
      <c r="AA96" s="4"/>
      <c r="AB96" s="4"/>
    </row>
    <row r="97" spans="3:62" ht="12.75">
      <c r="C97" s="10" t="str">
        <f>$G94</f>
        <v>Beth</v>
      </c>
      <c r="E97" s="5"/>
      <c r="G97" s="11" t="str">
        <f>$G95</f>
        <v>Ann</v>
      </c>
      <c r="H97" s="4"/>
      <c r="I97" s="5"/>
      <c r="K97" s="10" t="str">
        <f>$G94</f>
        <v>Beth</v>
      </c>
      <c r="M97" s="5"/>
      <c r="O97" s="11" t="str">
        <f>$G95</f>
        <v>Ann</v>
      </c>
      <c r="P97" s="4"/>
      <c r="Q97" s="5"/>
      <c r="S97" s="10" t="str">
        <f>$G94</f>
        <v>Beth</v>
      </c>
      <c r="U97" s="5"/>
      <c r="W97" s="11" t="str">
        <f>$G95</f>
        <v>Ann</v>
      </c>
      <c r="X97" s="4"/>
      <c r="Y97" s="5"/>
      <c r="AA97" s="10" t="str">
        <f>$G94</f>
        <v>Beth</v>
      </c>
      <c r="AC97" s="5"/>
      <c r="AE97" s="11" t="str">
        <f>$G95</f>
        <v>Ann</v>
      </c>
      <c r="AF97" s="4"/>
      <c r="AG97" s="5"/>
      <c r="AI97" s="10" t="str">
        <f>$G94</f>
        <v>Beth</v>
      </c>
      <c r="AK97" s="5"/>
      <c r="AM97" s="11" t="str">
        <f>$G95</f>
        <v>Ann</v>
      </c>
      <c r="AN97" s="4"/>
      <c r="AO97" s="5"/>
      <c r="AQ97" s="10" t="str">
        <f>$G94</f>
        <v>Beth</v>
      </c>
      <c r="AS97" s="5"/>
      <c r="AU97" s="11" t="str">
        <f>$G95</f>
        <v>Ann</v>
      </c>
      <c r="AV97" s="4"/>
      <c r="AW97" s="5"/>
      <c r="AY97" s="10" t="str">
        <f>$G94</f>
        <v>Beth</v>
      </c>
      <c r="BA97" s="5"/>
      <c r="BC97" s="11" t="str">
        <f>$G95</f>
        <v>Ann</v>
      </c>
      <c r="BD97" s="4"/>
      <c r="BE97" s="5"/>
      <c r="BG97" s="10" t="str">
        <f>$G94</f>
        <v>Beth</v>
      </c>
      <c r="BI97" s="4"/>
      <c r="BJ97" s="4"/>
    </row>
    <row r="98" spans="3:62" ht="12.75">
      <c r="C98">
        <v>10</v>
      </c>
      <c r="G98">
        <v>20</v>
      </c>
      <c r="H98" s="4"/>
      <c r="K98">
        <v>30</v>
      </c>
      <c r="O98">
        <v>40</v>
      </c>
      <c r="P98" s="4"/>
      <c r="S98">
        <v>50</v>
      </c>
      <c r="W98">
        <v>60</v>
      </c>
      <c r="X98" s="4"/>
      <c r="AA98">
        <v>70</v>
      </c>
      <c r="AE98">
        <v>80</v>
      </c>
      <c r="AF98" s="4"/>
      <c r="AI98">
        <v>90</v>
      </c>
      <c r="AM98">
        <v>100</v>
      </c>
      <c r="AN98" s="4"/>
      <c r="AQ98">
        <v>110</v>
      </c>
      <c r="AU98">
        <v>120</v>
      </c>
      <c r="AV98" s="4"/>
      <c r="AY98">
        <v>130</v>
      </c>
      <c r="BC98">
        <v>140</v>
      </c>
      <c r="BD98" s="4"/>
      <c r="BG98">
        <v>150</v>
      </c>
      <c r="BI98" s="4"/>
      <c r="BJ98" s="4"/>
    </row>
    <row r="99" spans="2:62" ht="12.75">
      <c r="B99" s="1" t="s">
        <v>0</v>
      </c>
      <c r="D99" s="1"/>
      <c r="E99" s="4"/>
      <c r="F99" s="1"/>
      <c r="H99" s="1"/>
      <c r="I99" s="4"/>
      <c r="J99" s="1"/>
      <c r="L99" s="1"/>
      <c r="M99" s="4"/>
      <c r="N99" s="1"/>
      <c r="P99" s="1"/>
      <c r="Q99" s="4"/>
      <c r="R99" s="1"/>
      <c r="T99" s="1"/>
      <c r="U99" s="4"/>
      <c r="V99" s="1"/>
      <c r="X99" s="1"/>
      <c r="Y99" s="4"/>
      <c r="Z99" s="1"/>
      <c r="AB99" s="1"/>
      <c r="AC99" s="4"/>
      <c r="AD99" s="1"/>
      <c r="AF99" s="1"/>
      <c r="AG99" s="4"/>
      <c r="AH99" s="1"/>
      <c r="AJ99" s="1"/>
      <c r="AK99" s="4"/>
      <c r="AL99" s="1"/>
      <c r="AN99" s="1"/>
      <c r="AO99" s="4"/>
      <c r="AP99" s="1"/>
      <c r="AR99" s="1"/>
      <c r="AS99" s="4"/>
      <c r="AT99" s="1"/>
      <c r="AV99" s="1"/>
      <c r="AW99" s="4"/>
      <c r="AX99" s="1"/>
      <c r="AZ99" s="1"/>
      <c r="BA99" s="4"/>
      <c r="BB99" s="1"/>
      <c r="BD99" s="1"/>
      <c r="BE99" s="4"/>
      <c r="BF99" s="1"/>
      <c r="BH99" s="1"/>
      <c r="BI99" s="4"/>
      <c r="BJ99" s="4"/>
    </row>
    <row r="100" spans="2:62" ht="12.75">
      <c r="B100" s="10">
        <f>MAX(D100,D104)</f>
        <v>35</v>
      </c>
      <c r="D100" s="10">
        <f>(1-$O$4)*F100+$O$4*F104</f>
        <v>35</v>
      </c>
      <c r="E100" s="4"/>
      <c r="F100" s="10">
        <f>IF(H101=H105,(H100+H104)/2,IF(F101=H101,H100,H104))</f>
        <v>35</v>
      </c>
      <c r="H100" s="10">
        <f>(1-$O$4)*J100+$O$4*J104</f>
        <v>15</v>
      </c>
      <c r="I100" s="4"/>
      <c r="J100" s="10">
        <f>MAX(L100,L104)</f>
        <v>15</v>
      </c>
      <c r="L100" s="10">
        <f>(1-$O$4)*N100+$O$4*N104</f>
        <v>15</v>
      </c>
      <c r="M100" s="4"/>
      <c r="N100" s="10">
        <f>IF(P101=P105,(P100+P104)/2,IF(N101=P101,P100,P104))</f>
        <v>15</v>
      </c>
      <c r="P100" s="10">
        <f>(1-$O$4)*R100+$O$4*R104</f>
        <v>-5</v>
      </c>
      <c r="Q100" s="4"/>
      <c r="R100" s="10">
        <f>MAX(T100,T104)</f>
        <v>-5</v>
      </c>
      <c r="T100" s="10">
        <f>(1-$O$4)*V100+$O$4*V104</f>
        <v>-5</v>
      </c>
      <c r="U100" s="4"/>
      <c r="V100" s="10">
        <f>IF(X101=X105,(X100+X104)/2,IF(V101=X101,X100,X104))</f>
        <v>-5</v>
      </c>
      <c r="X100" s="10">
        <f>(1-$O$4)*Z100+$O$4*Z104</f>
        <v>-25</v>
      </c>
      <c r="Y100" s="4"/>
      <c r="Z100" s="10">
        <f>MAX(AB100,AB104)</f>
        <v>-25</v>
      </c>
      <c r="AB100" s="10">
        <f>(1-$O$4)*AD100+$O$4*AD104</f>
        <v>-25</v>
      </c>
      <c r="AC100" s="4"/>
      <c r="AD100" s="10">
        <f>IF(AF101=AF105,(AF100+AF104)/2,IF(AD101=AF101,AF100,AF104))</f>
        <v>-25</v>
      </c>
      <c r="AF100" s="10">
        <f>(1-$O$4)*AH100+$O$4*AH104</f>
        <v>-45</v>
      </c>
      <c r="AG100" s="4"/>
      <c r="AH100" s="10">
        <f>MAX(AJ100,AJ104)</f>
        <v>-45</v>
      </c>
      <c r="AJ100" s="10">
        <f>(1-$O$4)*AL100+$O$4*AL104</f>
        <v>-45</v>
      </c>
      <c r="AK100" s="4"/>
      <c r="AL100" s="10">
        <f>IF(AN101=AN105,(AN100+AN104)/2,IF(AL101=AN101,AN100,AN104))</f>
        <v>-45</v>
      </c>
      <c r="AN100" s="10">
        <f>(1-$O$4)*AP100+$O$4*AP104</f>
        <v>-65</v>
      </c>
      <c r="AO100" s="4"/>
      <c r="AP100" s="10">
        <f>MAX(AR100,AR104)</f>
        <v>-65</v>
      </c>
      <c r="AR100" s="10">
        <f>(1-$O$4)*AT100+$O$4*AT104</f>
        <v>-65</v>
      </c>
      <c r="AS100" s="4"/>
      <c r="AT100" s="10">
        <f>IF(AV101=AV105,(AV100+AV104)/2,IF(AT101=AV101,AV100,AV104))</f>
        <v>-65</v>
      </c>
      <c r="AV100" s="10">
        <f>(1-$O$4)*AX100+$O$4*AX104</f>
        <v>-85</v>
      </c>
      <c r="AW100" s="4"/>
      <c r="AX100" s="10">
        <f>MAX(AZ100,AZ104)</f>
        <v>-85</v>
      </c>
      <c r="AZ100" s="10">
        <f>(1-$O$4)*BB100+$O$4*BB104</f>
        <v>-85</v>
      </c>
      <c r="BA100" s="4"/>
      <c r="BB100" s="10">
        <f>IF(BD101=BD105,(BD100+BD104)/2,IF(BB101=BD101,BD100,BD104))</f>
        <v>-85</v>
      </c>
      <c r="BD100" s="10">
        <f>(1-$O$4)*BF100+$O$4*BF104</f>
        <v>-115</v>
      </c>
      <c r="BE100" s="4"/>
      <c r="BF100" s="10">
        <f>MAX(BH100,BH104)</f>
        <v>-115</v>
      </c>
      <c r="BH100" s="10">
        <f>$B$6-BG98</f>
        <v>-115</v>
      </c>
      <c r="BI100" s="4"/>
      <c r="BJ100" s="4"/>
    </row>
    <row r="101" spans="2:62" ht="12.75">
      <c r="B101" s="11">
        <f>IF(D100=D104,(D101+D105)/2,IF(B100=D100,D101,D105))</f>
        <v>0</v>
      </c>
      <c r="D101" s="11">
        <f>(1-$O$4)*F101+$O$4*F105</f>
        <v>0</v>
      </c>
      <c r="E101" s="4"/>
      <c r="F101" s="11">
        <f>MAX(H101,H105)</f>
        <v>0</v>
      </c>
      <c r="H101" s="11">
        <f>(1-$O$4)*J101+$O$4*J105</f>
        <v>-20</v>
      </c>
      <c r="I101" s="4"/>
      <c r="J101" s="11">
        <f>IF(L100=L104,(L101+L105)/2,IF(J100=L100,L101,L105))</f>
        <v>-20</v>
      </c>
      <c r="L101" s="11">
        <f>(1-$O$4)*N101+$O$4*N105</f>
        <v>-20</v>
      </c>
      <c r="M101" s="4"/>
      <c r="N101" s="11">
        <f>MAX(P101,P105)</f>
        <v>-20</v>
      </c>
      <c r="P101" s="11">
        <f>(1-$O$4)*R101+$O$4*R105</f>
        <v>-40</v>
      </c>
      <c r="Q101" s="4"/>
      <c r="R101" s="11">
        <f>IF(T100=T104,(T101+T105)/2,IF(R100=T100,T101,T105))</f>
        <v>-40</v>
      </c>
      <c r="T101" s="11">
        <f>(1-$O$4)*V101+$O$4*V105</f>
        <v>-40</v>
      </c>
      <c r="U101" s="4"/>
      <c r="V101" s="11">
        <f>MAX(X101,X105)</f>
        <v>-40</v>
      </c>
      <c r="X101" s="11">
        <f>(1-$O$4)*Z101+$O$4*Z105</f>
        <v>-60</v>
      </c>
      <c r="Y101" s="4"/>
      <c r="Z101" s="11">
        <f>IF(AB100=AB104,(AB101+AB105)/2,IF(Z100=AB100,AB101,AB105))</f>
        <v>-60</v>
      </c>
      <c r="AB101" s="11">
        <f>(1-$O$4)*AD101+$O$4*AD105</f>
        <v>-60</v>
      </c>
      <c r="AC101" s="4"/>
      <c r="AD101" s="11">
        <f>MAX(AF101,AF105)</f>
        <v>-60</v>
      </c>
      <c r="AF101" s="11">
        <f>(1-$O$4)*AH101+$O$4*AH105</f>
        <v>-80</v>
      </c>
      <c r="AG101" s="4"/>
      <c r="AH101" s="11">
        <f>IF(AJ100=AJ104,(AJ101+AJ105)/2,IF(AH100=AJ100,AJ101,AJ105))</f>
        <v>-80</v>
      </c>
      <c r="AJ101" s="11">
        <f>(1-$O$4)*AL101+$O$4*AL105</f>
        <v>-80</v>
      </c>
      <c r="AK101" s="4"/>
      <c r="AL101" s="11">
        <f>MAX(AN101,AN105)</f>
        <v>-80</v>
      </c>
      <c r="AN101" s="11">
        <f>(1-$O$4)*AP101+$O$4*AP105</f>
        <v>-100</v>
      </c>
      <c r="AO101" s="4"/>
      <c r="AP101" s="11">
        <f>IF(AR100=AR104,(AR101+AR105)/2,IF(AP100=AR100,AR101,AR105))</f>
        <v>-100</v>
      </c>
      <c r="AR101" s="11">
        <f>(1-$O$4)*AT101+$O$4*AT105</f>
        <v>-100</v>
      </c>
      <c r="AS101" s="4"/>
      <c r="AT101" s="11">
        <f>MAX(AV101,AV105)</f>
        <v>-100</v>
      </c>
      <c r="AV101" s="11">
        <f>(1-$O$4)*AX101+$O$4*AX105</f>
        <v>-120</v>
      </c>
      <c r="AW101" s="4"/>
      <c r="AX101" s="11">
        <f>IF(AZ100=AZ104,(AZ101+AZ105)/2,IF(AX100=AZ100,AZ101,AZ105))</f>
        <v>-120</v>
      </c>
      <c r="AZ101" s="11">
        <f>(1-$O$4)*BB101+$O$4*BB105</f>
        <v>-120</v>
      </c>
      <c r="BA101" s="4"/>
      <c r="BB101" s="11">
        <f>MAX(BD101,BD105)</f>
        <v>-120</v>
      </c>
      <c r="BD101" s="11">
        <f>(1-$O$4)*BF101+$O$4*BF105</f>
        <v>-140</v>
      </c>
      <c r="BE101" s="4"/>
      <c r="BF101" s="11">
        <f>IF(BH100=BH104,(BH101+BH105)/2,IF(BF100=BH100,BH101,BH105))</f>
        <v>-140</v>
      </c>
      <c r="BH101" s="11">
        <f>-BC98</f>
        <v>-140</v>
      </c>
      <c r="BI101" s="4"/>
      <c r="BJ101" s="4"/>
    </row>
    <row r="102" spans="3:62" ht="12.75">
      <c r="C102" t="s">
        <v>1</v>
      </c>
      <c r="E102" s="4" t="s">
        <v>5</v>
      </c>
      <c r="F102" s="4"/>
      <c r="G102" t="s">
        <v>1</v>
      </c>
      <c r="H102" s="4"/>
      <c r="I102" s="4" t="s">
        <v>5</v>
      </c>
      <c r="J102" s="4"/>
      <c r="K102" t="s">
        <v>1</v>
      </c>
      <c r="M102" s="4" t="s">
        <v>5</v>
      </c>
      <c r="N102" s="4"/>
      <c r="O102" t="s">
        <v>1</v>
      </c>
      <c r="P102" s="4"/>
      <c r="Q102" s="4" t="s">
        <v>5</v>
      </c>
      <c r="R102" s="4"/>
      <c r="S102" t="s">
        <v>1</v>
      </c>
      <c r="U102" s="4" t="s">
        <v>5</v>
      </c>
      <c r="V102" s="4"/>
      <c r="W102" t="s">
        <v>1</v>
      </c>
      <c r="X102" s="4"/>
      <c r="Y102" s="4" t="s">
        <v>5</v>
      </c>
      <c r="Z102" s="4"/>
      <c r="AA102" t="s">
        <v>1</v>
      </c>
      <c r="AC102" s="4" t="s">
        <v>5</v>
      </c>
      <c r="AD102" s="4"/>
      <c r="AE102" t="s">
        <v>1</v>
      </c>
      <c r="AF102" s="4"/>
      <c r="AG102" s="4" t="s">
        <v>5</v>
      </c>
      <c r="AH102" s="4"/>
      <c r="AI102" t="s">
        <v>1</v>
      </c>
      <c r="AK102" s="4" t="s">
        <v>5</v>
      </c>
      <c r="AL102" s="4"/>
      <c r="AM102" t="s">
        <v>1</v>
      </c>
      <c r="AN102" s="4"/>
      <c r="AO102" s="4" t="s">
        <v>5</v>
      </c>
      <c r="AP102" s="4"/>
      <c r="AQ102" t="s">
        <v>1</v>
      </c>
      <c r="AS102" s="4" t="s">
        <v>5</v>
      </c>
      <c r="AT102" s="4"/>
      <c r="AU102" t="s">
        <v>1</v>
      </c>
      <c r="AV102" s="4"/>
      <c r="AW102" s="4" t="s">
        <v>5</v>
      </c>
      <c r="AX102" s="4"/>
      <c r="AY102" t="s">
        <v>1</v>
      </c>
      <c r="BA102" s="4" t="s">
        <v>5</v>
      </c>
      <c r="BB102" s="4"/>
      <c r="BC102" t="s">
        <v>1</v>
      </c>
      <c r="BD102" s="4"/>
      <c r="BE102" s="4" t="s">
        <v>5</v>
      </c>
      <c r="BF102" s="4"/>
      <c r="BG102" t="s">
        <v>1</v>
      </c>
      <c r="BI102" s="4"/>
      <c r="BJ102" s="4"/>
    </row>
    <row r="103" spans="4:62" ht="12.75">
      <c r="D103" s="1"/>
      <c r="E103" s="4"/>
      <c r="F103" s="1"/>
      <c r="H103" s="1"/>
      <c r="I103" s="4"/>
      <c r="J103" s="1"/>
      <c r="L103" s="1"/>
      <c r="M103" s="4"/>
      <c r="N103" s="1"/>
      <c r="P103" s="1"/>
      <c r="Q103" s="4"/>
      <c r="R103" s="1"/>
      <c r="T103" s="1"/>
      <c r="U103" s="4"/>
      <c r="V103" s="1"/>
      <c r="X103" s="1"/>
      <c r="Y103" s="4"/>
      <c r="Z103" s="1"/>
      <c r="AB103" s="1"/>
      <c r="AC103" s="4"/>
      <c r="AD103" s="1"/>
      <c r="AF103" s="1"/>
      <c r="AG103" s="4"/>
      <c r="AH103" s="1"/>
      <c r="AJ103" s="1"/>
      <c r="AK103" s="4"/>
      <c r="AL103" s="1"/>
      <c r="AN103" s="1"/>
      <c r="AO103" s="4"/>
      <c r="AP103" s="1"/>
      <c r="AR103" s="1"/>
      <c r="AS103" s="4"/>
      <c r="AT103" s="1"/>
      <c r="AV103" s="1"/>
      <c r="AW103" s="4"/>
      <c r="AX103" s="1"/>
      <c r="AZ103" s="1"/>
      <c r="BA103" s="4"/>
      <c r="BB103" s="1"/>
      <c r="BD103" s="1"/>
      <c r="BE103" s="4"/>
      <c r="BF103" s="1"/>
      <c r="BH103" s="1"/>
      <c r="BI103" s="4"/>
      <c r="BJ103" s="4"/>
    </row>
    <row r="104" spans="4:62" ht="12.75">
      <c r="D104" s="10">
        <v>0</v>
      </c>
      <c r="E104" s="4"/>
      <c r="F104" s="10">
        <f>$B94-C98</f>
        <v>35</v>
      </c>
      <c r="H104" s="10">
        <f>$B94-C98</f>
        <v>35</v>
      </c>
      <c r="I104" s="4"/>
      <c r="J104" s="10">
        <f>-C98</f>
        <v>-10</v>
      </c>
      <c r="L104" s="10">
        <f>-C98</f>
        <v>-10</v>
      </c>
      <c r="M104" s="4"/>
      <c r="N104" s="10">
        <f>$B94-K98</f>
        <v>15</v>
      </c>
      <c r="P104" s="10">
        <f>$B94-K98</f>
        <v>15</v>
      </c>
      <c r="Q104" s="4"/>
      <c r="R104" s="10">
        <f>-K98</f>
        <v>-30</v>
      </c>
      <c r="T104" s="10">
        <f>-K98</f>
        <v>-30</v>
      </c>
      <c r="U104" s="4"/>
      <c r="V104" s="10">
        <f>$B94-S98</f>
        <v>-5</v>
      </c>
      <c r="X104" s="10">
        <f>$B94-S98</f>
        <v>-5</v>
      </c>
      <c r="Y104" s="4"/>
      <c r="Z104" s="10">
        <f>-S98</f>
        <v>-50</v>
      </c>
      <c r="AB104" s="10">
        <f>-S98</f>
        <v>-50</v>
      </c>
      <c r="AC104" s="4"/>
      <c r="AD104" s="10">
        <f>$B94-AA98</f>
        <v>-25</v>
      </c>
      <c r="AF104" s="10">
        <f>$B94-AA98</f>
        <v>-25</v>
      </c>
      <c r="AG104" s="4"/>
      <c r="AH104" s="10">
        <f>-AA98</f>
        <v>-70</v>
      </c>
      <c r="AJ104" s="10">
        <f>-AA98</f>
        <v>-70</v>
      </c>
      <c r="AK104" s="4"/>
      <c r="AL104" s="10">
        <f>$B94-AI98</f>
        <v>-45</v>
      </c>
      <c r="AN104" s="10">
        <f>$B94-AI98</f>
        <v>-45</v>
      </c>
      <c r="AO104" s="4"/>
      <c r="AP104" s="10">
        <f>-AI98</f>
        <v>-90</v>
      </c>
      <c r="AR104" s="10">
        <f>-AI98</f>
        <v>-90</v>
      </c>
      <c r="AS104" s="4"/>
      <c r="AT104" s="10">
        <f>$B94-AQ98</f>
        <v>-65</v>
      </c>
      <c r="AV104" s="10">
        <f>$B94-AQ98</f>
        <v>-65</v>
      </c>
      <c r="AW104" s="4"/>
      <c r="AX104" s="10">
        <f>-AQ98</f>
        <v>-110</v>
      </c>
      <c r="AZ104" s="10">
        <f>-AQ98</f>
        <v>-110</v>
      </c>
      <c r="BA104" s="4"/>
      <c r="BB104" s="10">
        <f>$B94-AY98</f>
        <v>-85</v>
      </c>
      <c r="BD104" s="10">
        <f>$B94-AY98</f>
        <v>-85</v>
      </c>
      <c r="BE104" s="4"/>
      <c r="BF104" s="10">
        <f>-AY98</f>
        <v>-130</v>
      </c>
      <c r="BH104" s="10">
        <f>-AY98</f>
        <v>-130</v>
      </c>
      <c r="BI104" s="4"/>
      <c r="BJ104" s="4"/>
    </row>
    <row r="105" spans="4:62" ht="12.75">
      <c r="D105" s="11">
        <f>$B95</f>
        <v>35</v>
      </c>
      <c r="E105" s="4"/>
      <c r="F105" s="11">
        <v>0</v>
      </c>
      <c r="H105" s="11">
        <v>0</v>
      </c>
      <c r="I105" s="4"/>
      <c r="J105" s="11">
        <f>$B95-G98</f>
        <v>15</v>
      </c>
      <c r="L105" s="11">
        <f>$B95-G98</f>
        <v>15</v>
      </c>
      <c r="M105" s="4"/>
      <c r="N105" s="11">
        <f>-G98</f>
        <v>-20</v>
      </c>
      <c r="P105" s="11">
        <f>-G98</f>
        <v>-20</v>
      </c>
      <c r="Q105" s="4"/>
      <c r="R105" s="11">
        <f>$B95-O98</f>
        <v>-5</v>
      </c>
      <c r="T105" s="11">
        <f>$B95-O98</f>
        <v>-5</v>
      </c>
      <c r="U105" s="4"/>
      <c r="V105" s="11">
        <f>-O98</f>
        <v>-40</v>
      </c>
      <c r="X105" s="11">
        <f>-O98</f>
        <v>-40</v>
      </c>
      <c r="Y105" s="4"/>
      <c r="Z105" s="11">
        <f>$B95-W98</f>
        <v>-25</v>
      </c>
      <c r="AB105" s="11">
        <f>$B95-W98</f>
        <v>-25</v>
      </c>
      <c r="AC105" s="4"/>
      <c r="AD105" s="11">
        <f>-W98</f>
        <v>-60</v>
      </c>
      <c r="AF105" s="11">
        <f>-W98</f>
        <v>-60</v>
      </c>
      <c r="AG105" s="4"/>
      <c r="AH105" s="11">
        <f>$B95-AE98</f>
        <v>-45</v>
      </c>
      <c r="AJ105" s="11">
        <f>$B95-AE98</f>
        <v>-45</v>
      </c>
      <c r="AK105" s="4"/>
      <c r="AL105" s="11">
        <f>-AE98</f>
        <v>-80</v>
      </c>
      <c r="AN105" s="11">
        <f>-AE98</f>
        <v>-80</v>
      </c>
      <c r="AO105" s="4"/>
      <c r="AP105" s="11">
        <f>$B95-AM98</f>
        <v>-65</v>
      </c>
      <c r="AR105" s="11">
        <f>$B95-AM98</f>
        <v>-65</v>
      </c>
      <c r="AS105" s="4"/>
      <c r="AT105" s="11">
        <f>-AM98</f>
        <v>-100</v>
      </c>
      <c r="AV105" s="11">
        <f>-AM98</f>
        <v>-100</v>
      </c>
      <c r="AW105" s="4"/>
      <c r="AX105" s="11">
        <f>$B95-AU98</f>
        <v>-85</v>
      </c>
      <c r="AZ105" s="11">
        <f>$B95-AU98</f>
        <v>-85</v>
      </c>
      <c r="BA105" s="4"/>
      <c r="BB105" s="11">
        <f>-AU98</f>
        <v>-120</v>
      </c>
      <c r="BD105" s="11">
        <f>-AU98</f>
        <v>-120</v>
      </c>
      <c r="BE105" s="4"/>
      <c r="BF105" s="11">
        <f>$B95-BC98</f>
        <v>-105</v>
      </c>
      <c r="BH105" s="11">
        <f>$B95-BC98</f>
        <v>-105</v>
      </c>
      <c r="BI105" s="4"/>
      <c r="BJ105" s="4"/>
    </row>
  </sheetData>
  <mergeCells count="1">
    <mergeCell ref="B2:F2"/>
  </mergeCells>
  <conditionalFormatting sqref="C30 K30 S30 AA30 AI30 AQ30 AY30 BG30 C44 K44 S44 AA44 AI44 AQ44 AY44 BG44 C58 K58 S58 AA58 AI58 AQ58 AY58 BG58 C72 K72 S72 AA72 AI72 AQ72 AY72 BG72 C85 K85 S85 AA85 AI85 AQ85 AY85 BG85 C99 K99 S99 AA99 AI99 AQ99 AY99 BG99 C12 O12 AA12 AM12 AY12 BK12">
    <cfRule type="expression" priority="1" dxfId="0" stopIfTrue="1">
      <formula>OR(B13=D13)</formula>
    </cfRule>
  </conditionalFormatting>
  <conditionalFormatting sqref="G30 O30 W30 AE30 AM30 AU30 BC30 G44 O44 W44 AE44 AM44 AU44 BC44 G58 O58 W58 AE58 AM58 AU58 BC58 G72 O72 W72 AE72 AM72 AU72 BC72 G85 O85 W85 AE85 AM85 AU85 BC85 G99 O99 W99 AE99 AM99 AU99 BC99 G12 S12 AE12 AQ12 BC12">
    <cfRule type="expression" priority="2" dxfId="0" stopIfTrue="1">
      <formula>OR(F14=H14)</formula>
    </cfRule>
  </conditionalFormatting>
  <conditionalFormatting sqref="G33 O33 W33 AE33 AM33 AU33 BC33 G47 O47 W47 AE47 AM47 AU47 BC47 G61 O61 W61 AE61 AM61 AU61 BC61 G75 O75 W75 AE75 AM75 AU75 BC75 G88 O88 W88 AE88 AM88 AU88 BC88 G102 O102 W102 AE102 AM102 AU102 BC102">
    <cfRule type="expression" priority="3" dxfId="0" stopIfTrue="1">
      <formula>OR(F32=H36)</formula>
    </cfRule>
  </conditionalFormatting>
  <conditionalFormatting sqref="C33 K33 S33 AA33 AI33 AQ33 AY33 BG33 C47 K47 S47 AA47 AI47 AQ47 AY47 BG47 C61 K61 S61 AA61 AI61 AQ61 AY61 BG61 C75 K75 S75 AA75 AI75 AQ75 AY75 BG75 C88 K88 S88 AA88 AI88 AQ88 AY88 BG88 C102 K102 S102 AA102 AI102 AQ102 AY102 BG102">
    <cfRule type="expression" priority="4" dxfId="0" stopIfTrue="1">
      <formula>OR(B31=D35)</formula>
    </cfRule>
  </conditionalFormatting>
  <conditionalFormatting sqref="K12 W12 AI12 AU12 BG12">
    <cfRule type="expression" priority="5" dxfId="0" stopIfTrue="1">
      <formula>OR(J15=L15)</formula>
    </cfRule>
  </conditionalFormatting>
  <conditionalFormatting sqref="C16 O16 AA16 AM16 AY16 BK16">
    <cfRule type="expression" priority="6" dxfId="0" stopIfTrue="1">
      <formula>OR(B13=D18)</formula>
    </cfRule>
  </conditionalFormatting>
  <conditionalFormatting sqref="G16 S16 AE16 AQ16 BC16">
    <cfRule type="expression" priority="7" dxfId="0" stopIfTrue="1">
      <formula>OR(F14=H19)</formula>
    </cfRule>
  </conditionalFormatting>
  <conditionalFormatting sqref="K16 W16 AI16 AU16 BG16">
    <cfRule type="expression" priority="8" dxfId="0" stopIfTrue="1">
      <formula>OR(J15=L20)</formula>
    </cfRule>
  </conditionalFormatting>
  <printOptions/>
  <pageMargins left="0.75" right="0.75" top="1" bottom="1" header="0.4921259845" footer="0.492125984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Erich Prisner</dc:creator>
  <cp:keywords/>
  <dc:description/>
  <cp:lastModifiedBy>Erich</cp:lastModifiedBy>
  <dcterms:created xsi:type="dcterms:W3CDTF">2007-09-05T06:38:21Z</dcterms:created>
  <dcterms:modified xsi:type="dcterms:W3CDTF">2007-09-06T08:30:16Z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